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hidePivotFieldList="1" autoCompressPictures="0"/>
  <bookViews>
    <workbookView xWindow="0" yWindow="0" windowWidth="25600" windowHeight="19020" tabRatio="500" activeTab="8"/>
  </bookViews>
  <sheets>
    <sheet name="Feuil2" sheetId="2" r:id="rId1"/>
    <sheet name="Feuil3" sheetId="3" r:id="rId2"/>
    <sheet name="Feuil4" sheetId="4" r:id="rId3"/>
    <sheet name="Feuil5" sheetId="5" r:id="rId4"/>
    <sheet name="Feuil6" sheetId="6" r:id="rId5"/>
    <sheet name="Feuil7" sheetId="7" r:id="rId6"/>
    <sheet name="Feuil8" sheetId="8" r:id="rId7"/>
    <sheet name="Feuil9" sheetId="9" r:id="rId8"/>
    <sheet name="Feuil1" sheetId="1" r:id="rId9"/>
  </sheets>
  <calcPr calcId="140001" concurrentCalc="0"/>
  <pivotCaches>
    <pivotCache cacheId="1" r:id="rId10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6" i="6" l="1"/>
  <c r="M26" i="6"/>
  <c r="L25" i="6"/>
  <c r="M25" i="6"/>
  <c r="L24" i="6"/>
  <c r="M24" i="6"/>
  <c r="G25" i="6"/>
  <c r="G26" i="6"/>
  <c r="G27" i="6"/>
  <c r="F25" i="6"/>
  <c r="F26" i="6"/>
  <c r="F27" i="6"/>
  <c r="L28" i="5"/>
  <c r="M28" i="5"/>
  <c r="L27" i="5"/>
  <c r="M27" i="5"/>
  <c r="L26" i="5"/>
  <c r="M26" i="5"/>
  <c r="L25" i="5"/>
  <c r="M25" i="5"/>
  <c r="L24" i="5"/>
  <c r="M24" i="5"/>
  <c r="G25" i="5"/>
  <c r="G26" i="5"/>
  <c r="G27" i="5"/>
  <c r="G28" i="5"/>
  <c r="G29" i="5"/>
  <c r="F25" i="5"/>
  <c r="F26" i="5"/>
  <c r="F27" i="5"/>
  <c r="F28" i="5"/>
  <c r="F29" i="5"/>
  <c r="L22" i="4"/>
  <c r="M22" i="4"/>
  <c r="L21" i="4"/>
  <c r="M21" i="4"/>
  <c r="G22" i="4"/>
  <c r="G23" i="4"/>
  <c r="F22" i="4"/>
  <c r="F23" i="4"/>
  <c r="M32" i="3"/>
  <c r="N32" i="3"/>
  <c r="M31" i="3"/>
  <c r="N31" i="3"/>
  <c r="M30" i="3"/>
  <c r="N30" i="3"/>
  <c r="M29" i="3"/>
  <c r="N29" i="3"/>
  <c r="M28" i="3"/>
  <c r="N28" i="3"/>
  <c r="M27" i="3"/>
  <c r="N27" i="3"/>
  <c r="G28" i="3"/>
  <c r="G29" i="3"/>
  <c r="G30" i="3"/>
  <c r="G31" i="3"/>
  <c r="G32" i="3"/>
  <c r="G33" i="3"/>
  <c r="F28" i="3"/>
  <c r="F29" i="3"/>
  <c r="F30" i="3"/>
  <c r="F31" i="3"/>
  <c r="F32" i="3"/>
  <c r="F33" i="3"/>
  <c r="M29" i="2"/>
  <c r="N29" i="2"/>
  <c r="M28" i="2"/>
  <c r="N28" i="2"/>
  <c r="M27" i="2"/>
  <c r="N27" i="2"/>
  <c r="M26" i="2"/>
  <c r="N26" i="2"/>
  <c r="G27" i="2"/>
  <c r="G28" i="2"/>
  <c r="G29" i="2"/>
  <c r="G30" i="2"/>
  <c r="G26" i="2"/>
  <c r="F27" i="2"/>
  <c r="F28" i="2"/>
  <c r="F29" i="2"/>
  <c r="F30" i="2"/>
  <c r="M26" i="7"/>
  <c r="N26" i="7"/>
  <c r="M27" i="7"/>
  <c r="N27" i="7"/>
  <c r="L27" i="7"/>
  <c r="L26" i="7"/>
  <c r="M25" i="7"/>
  <c r="N25" i="7"/>
  <c r="L25" i="7"/>
  <c r="M24" i="7"/>
  <c r="N24" i="7"/>
  <c r="L24" i="7"/>
  <c r="G25" i="7"/>
  <c r="G26" i="7"/>
  <c r="G27" i="7"/>
  <c r="G28" i="7"/>
  <c r="G24" i="7"/>
  <c r="F25" i="7"/>
  <c r="F26" i="7"/>
  <c r="F27" i="7"/>
  <c r="F28" i="7"/>
  <c r="F24" i="7"/>
  <c r="K26" i="6"/>
  <c r="K25" i="6"/>
  <c r="K24" i="6"/>
  <c r="G24" i="6"/>
  <c r="F24" i="6"/>
  <c r="K28" i="5"/>
  <c r="K27" i="5"/>
  <c r="K26" i="5"/>
  <c r="K25" i="5"/>
  <c r="K24" i="5"/>
  <c r="G24" i="5"/>
  <c r="F24" i="5"/>
  <c r="K22" i="4"/>
  <c r="K21" i="4"/>
  <c r="G21" i="4"/>
  <c r="F21" i="4"/>
  <c r="L32" i="3"/>
  <c r="L31" i="3"/>
  <c r="L30" i="3"/>
  <c r="L29" i="3"/>
  <c r="L28" i="3"/>
  <c r="L27" i="3"/>
  <c r="G27" i="3"/>
  <c r="F27" i="3"/>
  <c r="L29" i="2"/>
  <c r="L28" i="2"/>
  <c r="L27" i="2"/>
  <c r="L26" i="2"/>
  <c r="F26" i="2"/>
</calcChain>
</file>

<file path=xl/sharedStrings.xml><?xml version="1.0" encoding="utf-8"?>
<sst xmlns="http://schemas.openxmlformats.org/spreadsheetml/2006/main" count="305" uniqueCount="64">
  <si>
    <t>1-Sexe</t>
  </si>
  <si>
    <t>2-L sco sem par jour</t>
  </si>
  <si>
    <t>Moins de 30 min 0</t>
  </si>
  <si>
    <t>[30 min ; 1h[ 1</t>
  </si>
  <si>
    <t>]1h ; 2h[ 2</t>
  </si>
  <si>
    <t>Plus de 2h 3</t>
  </si>
  <si>
    <t>3- L sco WE 2j</t>
  </si>
  <si>
    <t>[2h ; 3h[ 3</t>
  </si>
  <si>
    <t>[3h ; 4h[ 4</t>
  </si>
  <si>
    <t>Plus d e4h 5</t>
  </si>
  <si>
    <t>4- L perm</t>
  </si>
  <si>
    <t>oui 0</t>
  </si>
  <si>
    <t>non 1</t>
  </si>
  <si>
    <t>5- si oui combien /sem</t>
  </si>
  <si>
    <t>6-extrasco nuisible</t>
  </si>
  <si>
    <t>7- Ldom /sem</t>
  </si>
  <si>
    <t>aucun 0</t>
  </si>
  <si>
    <t>Moins de 30 min 1</t>
  </si>
  <si>
    <t>[30 min ; 1h[ 2</t>
  </si>
  <si>
    <t>Plus de 2h 4</t>
  </si>
  <si>
    <t>]1h ; 2h[ 3</t>
  </si>
  <si>
    <t>nsp</t>
  </si>
  <si>
    <t>Étiquettes de colonnes</t>
  </si>
  <si>
    <t>Total</t>
  </si>
  <si>
    <t>Étiquettes de lignes</t>
  </si>
  <si>
    <t>Masculin M</t>
  </si>
  <si>
    <t>Féminin F</t>
  </si>
  <si>
    <t>F</t>
  </si>
  <si>
    <t>M</t>
  </si>
  <si>
    <t>NB sur 1-Sexe</t>
  </si>
  <si>
    <t>Filles</t>
  </si>
  <si>
    <t>Garçons</t>
  </si>
  <si>
    <t>&lt;30</t>
  </si>
  <si>
    <t>[30-1h[</t>
  </si>
  <si>
    <t>&gt;2h</t>
  </si>
  <si>
    <t>[1h-2h[</t>
  </si>
  <si>
    <t>Travail scolaire du WE</t>
  </si>
  <si>
    <t>&lt;30mn</t>
  </si>
  <si>
    <t>[30 mn-1h[</t>
  </si>
  <si>
    <t>[2h-3h[</t>
  </si>
  <si>
    <t>[3h-4h[</t>
  </si>
  <si>
    <t>&gt;4h</t>
  </si>
  <si>
    <t>Répartition Travail sco WE selon durée</t>
  </si>
  <si>
    <t>Répartition Travail sco WE selon sexe</t>
  </si>
  <si>
    <t>Trvail pendant les heures de perm'</t>
  </si>
  <si>
    <t>Oui</t>
  </si>
  <si>
    <t>Non</t>
  </si>
  <si>
    <t>Répartition travail en perm' selon le sexe</t>
  </si>
  <si>
    <t>Répartition travail en perm' selon la réponse</t>
  </si>
  <si>
    <t>Temps passé par semaine à travailler en perm'</t>
  </si>
  <si>
    <t>Répartition travail en perm' selon la durée</t>
  </si>
  <si>
    <t>Activité extrascolaire nuisible</t>
  </si>
  <si>
    <t>NSP</t>
  </si>
  <si>
    <t>Activités extrasco nuisibles selon le sexe</t>
  </si>
  <si>
    <t>Activités extrasco nuisibles selon la réponse</t>
  </si>
  <si>
    <t>[30mn-1h[</t>
  </si>
  <si>
    <t>Répartition durée travail domestique selon le sexe</t>
  </si>
  <si>
    <t>Répartition durée travail domestique selon la durée</t>
  </si>
  <si>
    <t>Le travail domestique hebdomadaire</t>
  </si>
  <si>
    <t>Travail scolaire quotidien en semaine</t>
  </si>
  <si>
    <t>Travail scolaire quotidien en semaine selon la durée</t>
  </si>
  <si>
    <t>Travail scolaire quotidien en semaine selon le sexe</t>
  </si>
  <si>
    <t>Somme sur 2-L sco sem par jour</t>
  </si>
  <si>
    <t>Somme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</si>
</sst>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0" fillId="0" borderId="0" xfId="0" applyNumberFormat="1"/>
    <xf numFmtId="9" fontId="0" fillId="0" borderId="0" xfId="0" applyNumberFormat="1"/>
  </cellXfs>
  <cellStyles count="12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191591032037"/>
          <c:y val="0.0703308761936673"/>
          <c:w val="0.724458880139982"/>
          <c:h val="0.822469378827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Feuil2!$B$5</c:f>
              <c:strCache>
                <c:ptCount val="1"/>
                <c:pt idx="0">
                  <c:v>Filles</c:v>
                </c:pt>
              </c:strCache>
            </c:strRef>
          </c:tx>
          <c:invertIfNegative val="0"/>
          <c:cat>
            <c:strRef>
              <c:f>Feuil2!$A$6:$A$9</c:f>
              <c:strCache>
                <c:ptCount val="4"/>
                <c:pt idx="0">
                  <c:v>&lt;30</c:v>
                </c:pt>
                <c:pt idx="1">
                  <c:v>[30-1h[</c:v>
                </c:pt>
                <c:pt idx="2">
                  <c:v>[1h-2h[</c:v>
                </c:pt>
                <c:pt idx="3">
                  <c:v>&gt;2h</c:v>
                </c:pt>
              </c:strCache>
            </c:strRef>
          </c:cat>
          <c:val>
            <c:numRef>
              <c:f>Feuil2!$B$6:$B$9</c:f>
              <c:numCache>
                <c:formatCode>0%</c:formatCode>
                <c:ptCount val="4"/>
                <c:pt idx="0">
                  <c:v>0.15</c:v>
                </c:pt>
                <c:pt idx="1">
                  <c:v>0.2</c:v>
                </c:pt>
                <c:pt idx="2">
                  <c:v>0.5</c:v>
                </c:pt>
                <c:pt idx="3">
                  <c:v>0.15</c:v>
                </c:pt>
              </c:numCache>
            </c:numRef>
          </c:val>
        </c:ser>
        <c:ser>
          <c:idx val="1"/>
          <c:order val="1"/>
          <c:tx>
            <c:strRef>
              <c:f>Feuil2!$C$5</c:f>
              <c:strCache>
                <c:ptCount val="1"/>
                <c:pt idx="0">
                  <c:v>Garçons</c:v>
                </c:pt>
              </c:strCache>
            </c:strRef>
          </c:tx>
          <c:invertIfNegative val="0"/>
          <c:cat>
            <c:strRef>
              <c:f>Feuil2!$A$6:$A$9</c:f>
              <c:strCache>
                <c:ptCount val="4"/>
                <c:pt idx="0">
                  <c:v>&lt;30</c:v>
                </c:pt>
                <c:pt idx="1">
                  <c:v>[30-1h[</c:v>
                </c:pt>
                <c:pt idx="2">
                  <c:v>[1h-2h[</c:v>
                </c:pt>
                <c:pt idx="3">
                  <c:v>&gt;2h</c:v>
                </c:pt>
              </c:strCache>
            </c:strRef>
          </c:cat>
          <c:val>
            <c:numRef>
              <c:f>Feuil2!$C$6:$C$9</c:f>
              <c:numCache>
                <c:formatCode>0%</c:formatCode>
                <c:ptCount val="4"/>
                <c:pt idx="0">
                  <c:v>0.25</c:v>
                </c:pt>
                <c:pt idx="1">
                  <c:v>0.166666666666667</c:v>
                </c:pt>
                <c:pt idx="2">
                  <c:v>0.583333333333333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380360"/>
        <c:axId val="2034383448"/>
      </c:barChart>
      <c:catAx>
        <c:axId val="2034380360"/>
        <c:scaling>
          <c:orientation val="minMax"/>
        </c:scaling>
        <c:delete val="0"/>
        <c:axPos val="b"/>
        <c:majorTickMark val="out"/>
        <c:minorTickMark val="none"/>
        <c:tickLblPos val="nextTo"/>
        <c:crossAx val="2034383448"/>
        <c:crosses val="autoZero"/>
        <c:auto val="1"/>
        <c:lblAlgn val="ctr"/>
        <c:lblOffset val="100"/>
        <c:noMultiLvlLbl val="0"/>
      </c:catAx>
      <c:valAx>
        <c:axId val="20343834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34380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03587051619"/>
          <c:y val="0.0833333333333333"/>
          <c:w val="0.689262029746282"/>
          <c:h val="0.766913823272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Feuil3!$B$4</c:f>
              <c:strCache>
                <c:ptCount val="1"/>
                <c:pt idx="0">
                  <c:v>Filles</c:v>
                </c:pt>
              </c:strCache>
            </c:strRef>
          </c:tx>
          <c:invertIfNegative val="0"/>
          <c:cat>
            <c:strRef>
              <c:f>Feuil3!$A$5:$A$10</c:f>
              <c:strCache>
                <c:ptCount val="6"/>
                <c:pt idx="0">
                  <c:v>&lt;30mn</c:v>
                </c:pt>
                <c:pt idx="1">
                  <c:v>[30 mn-1h[</c:v>
                </c:pt>
                <c:pt idx="2">
                  <c:v>[1h-2h[</c:v>
                </c:pt>
                <c:pt idx="3">
                  <c:v>[2h-3h[</c:v>
                </c:pt>
                <c:pt idx="4">
                  <c:v>[3h-4h[</c:v>
                </c:pt>
                <c:pt idx="5">
                  <c:v>&gt;4h</c:v>
                </c:pt>
              </c:strCache>
            </c:strRef>
          </c:cat>
          <c:val>
            <c:numRef>
              <c:f>Feuil3!$B$5:$B$10</c:f>
              <c:numCache>
                <c:formatCode>0%</c:formatCode>
                <c:ptCount val="6"/>
                <c:pt idx="0">
                  <c:v>0.05</c:v>
                </c:pt>
                <c:pt idx="1">
                  <c:v>0.0</c:v>
                </c:pt>
                <c:pt idx="2">
                  <c:v>0.05</c:v>
                </c:pt>
                <c:pt idx="3">
                  <c:v>0.25</c:v>
                </c:pt>
                <c:pt idx="4">
                  <c:v>0.25</c:v>
                </c:pt>
                <c:pt idx="5">
                  <c:v>0.4</c:v>
                </c:pt>
              </c:numCache>
            </c:numRef>
          </c:val>
        </c:ser>
        <c:ser>
          <c:idx val="1"/>
          <c:order val="1"/>
          <c:tx>
            <c:strRef>
              <c:f>Feuil3!$C$4</c:f>
              <c:strCache>
                <c:ptCount val="1"/>
                <c:pt idx="0">
                  <c:v>Garçons</c:v>
                </c:pt>
              </c:strCache>
            </c:strRef>
          </c:tx>
          <c:invertIfNegative val="0"/>
          <c:cat>
            <c:strRef>
              <c:f>Feuil3!$A$5:$A$10</c:f>
              <c:strCache>
                <c:ptCount val="6"/>
                <c:pt idx="0">
                  <c:v>&lt;30mn</c:v>
                </c:pt>
                <c:pt idx="1">
                  <c:v>[30 mn-1h[</c:v>
                </c:pt>
                <c:pt idx="2">
                  <c:v>[1h-2h[</c:v>
                </c:pt>
                <c:pt idx="3">
                  <c:v>[2h-3h[</c:v>
                </c:pt>
                <c:pt idx="4">
                  <c:v>[3h-4h[</c:v>
                </c:pt>
                <c:pt idx="5">
                  <c:v>&gt;4h</c:v>
                </c:pt>
              </c:strCache>
            </c:strRef>
          </c:cat>
          <c:val>
            <c:numRef>
              <c:f>Feuil3!$C$5:$C$10</c:f>
              <c:numCache>
                <c:formatCode>0%</c:formatCode>
                <c:ptCount val="6"/>
                <c:pt idx="0">
                  <c:v>0.0</c:v>
                </c:pt>
                <c:pt idx="1">
                  <c:v>0.25</c:v>
                </c:pt>
                <c:pt idx="2">
                  <c:v>0.333333333333333</c:v>
                </c:pt>
                <c:pt idx="3">
                  <c:v>0.166666666666667</c:v>
                </c:pt>
                <c:pt idx="4">
                  <c:v>0.25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2881320"/>
        <c:axId val="2092930296"/>
      </c:barChart>
      <c:catAx>
        <c:axId val="20928813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92930296"/>
        <c:crosses val="autoZero"/>
        <c:auto val="1"/>
        <c:lblAlgn val="ctr"/>
        <c:lblOffset val="100"/>
        <c:noMultiLvlLbl val="0"/>
      </c:catAx>
      <c:valAx>
        <c:axId val="20929302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92881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Répartition</a:t>
            </a:r>
            <a:r>
              <a:rPr lang="fr-FR" baseline="0"/>
              <a:t> réponses durée quotidienne moyenne du travail scolaire en semaine</a:t>
            </a:r>
          </a:p>
          <a:p>
            <a:pPr>
              <a:defRPr/>
            </a:pPr>
            <a:endParaRPr lang="fr-FR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Feuil9!$B$4</c:f>
              <c:strCache>
                <c:ptCount val="1"/>
                <c:pt idx="0">
                  <c:v>Somme</c:v>
                </c:pt>
              </c:strCache>
            </c:strRef>
          </c:tx>
          <c:invertIfNegative val="0"/>
          <c:cat>
            <c:numRef>
              <c:f>Feuil9!$A$5:$A$8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Feuil9!$B$5:$B$8</c:f>
              <c:numCache>
                <c:formatCode>0%</c:formatCode>
                <c:ptCount val="4"/>
                <c:pt idx="0">
                  <c:v>0.0</c:v>
                </c:pt>
                <c:pt idx="1">
                  <c:v>0.122448979591837</c:v>
                </c:pt>
                <c:pt idx="2">
                  <c:v>0.693877551020408</c:v>
                </c:pt>
                <c:pt idx="3">
                  <c:v>0.183673469387755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0436888"/>
        <c:axId val="2089079288"/>
      </c:barChart>
      <c:catAx>
        <c:axId val="2090436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9079288"/>
        <c:crosses val="autoZero"/>
        <c:auto val="1"/>
        <c:lblAlgn val="ctr"/>
        <c:lblOffset val="100"/>
        <c:noMultiLvlLbl val="0"/>
      </c:catAx>
      <c:valAx>
        <c:axId val="2089079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90436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330200</xdr:colOff>
      <xdr:row>1</xdr:row>
      <xdr:rowOff>0</xdr:rowOff>
    </xdr:from>
    <xdr:to>
      <xdr:col>17</xdr:col>
      <xdr:colOff>381000</xdr:colOff>
      <xdr:row>19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1</xdr:row>
      <xdr:rowOff>139700</xdr:rowOff>
    </xdr:from>
    <xdr:to>
      <xdr:col>17</xdr:col>
      <xdr:colOff>190500</xdr:colOff>
      <xdr:row>16</xdr:row>
      <xdr:rowOff>25400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482600</xdr:colOff>
      <xdr:row>12</xdr:row>
      <xdr:rowOff>50800</xdr:rowOff>
    </xdr:from>
    <xdr:to>
      <xdr:col>9</xdr:col>
      <xdr:colOff>127000</xdr:colOff>
      <xdr:row>32</xdr:row>
      <xdr:rowOff>139700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jorie GALY" refreshedDate="41200.915295370367" createdVersion="4" refreshedVersion="4" minRefreshableVersion="3" recordCount="32">
  <cacheSource type="worksheet">
    <worksheetSource ref="B15:H47" sheet="Feuil1"/>
  </cacheSource>
  <cacheFields count="7">
    <cacheField name="1-Sexe" numFmtId="0">
      <sharedItems containsMixedTypes="1" containsNumber="1" containsInteger="1" minValue="0" maxValue="1" count="4">
        <s v="F"/>
        <s v="M"/>
        <n v="0" u="1"/>
        <n v="1" u="1"/>
      </sharedItems>
    </cacheField>
    <cacheField name="2-L sco sem par jour" numFmtId="0">
      <sharedItems containsSemiMixedTypes="0" containsString="0" containsNumber="1" containsInteger="1" minValue="0" maxValue="3" count="4">
        <n v="3"/>
        <n v="1"/>
        <n v="0"/>
        <n v="2"/>
      </sharedItems>
    </cacheField>
    <cacheField name="3- L sco WE 2j" numFmtId="0">
      <sharedItems containsSemiMixedTypes="0" containsString="0" containsNumber="1" containsInteger="1" minValue="0" maxValue="5" count="6">
        <n v="4"/>
        <n v="3"/>
        <n v="2"/>
        <n v="5"/>
        <n v="0"/>
        <n v="1"/>
      </sharedItems>
    </cacheField>
    <cacheField name="4- L perm" numFmtId="0">
      <sharedItems containsSemiMixedTypes="0" containsString="0" containsNumber="1" containsInteger="1" minValue="0" maxValue="1" count="2">
        <n v="0"/>
        <n v="1"/>
      </sharedItems>
    </cacheField>
    <cacheField name="5- si oui combien /sem" numFmtId="0">
      <sharedItems containsMixedTypes="1" containsNumber="1" containsInteger="1" minValue="0" maxValue="3" count="5">
        <n v="2"/>
        <n v="3"/>
        <s v="nsp"/>
        <n v="1"/>
        <n v="0"/>
      </sharedItems>
    </cacheField>
    <cacheField name="6-extrasco nuisible" numFmtId="0">
      <sharedItems containsMixedTypes="1" containsNumber="1" containsInteger="1" minValue="0" maxValue="1" count="3">
        <n v="1"/>
        <n v="0"/>
        <s v="nsp"/>
      </sharedItems>
    </cacheField>
    <cacheField name="7- Ldom /sem" numFmtId="0">
      <sharedItems containsSemiMixedTypes="0" containsString="0" containsNumber="1" containsInteger="1" minValue="1" maxValue="4" count="4">
        <n v="2"/>
        <n v="3"/>
        <n v="4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x v="0"/>
    <x v="0"/>
    <x v="0"/>
  </r>
  <r>
    <x v="0"/>
    <x v="1"/>
    <x v="0"/>
    <x v="0"/>
    <x v="1"/>
    <x v="0"/>
    <x v="1"/>
  </r>
  <r>
    <x v="0"/>
    <x v="2"/>
    <x v="1"/>
    <x v="0"/>
    <x v="1"/>
    <x v="1"/>
    <x v="1"/>
  </r>
  <r>
    <x v="0"/>
    <x v="1"/>
    <x v="1"/>
    <x v="0"/>
    <x v="0"/>
    <x v="2"/>
    <x v="0"/>
  </r>
  <r>
    <x v="1"/>
    <x v="3"/>
    <x v="2"/>
    <x v="1"/>
    <x v="2"/>
    <x v="1"/>
    <x v="2"/>
  </r>
  <r>
    <x v="1"/>
    <x v="3"/>
    <x v="2"/>
    <x v="1"/>
    <x v="2"/>
    <x v="1"/>
    <x v="1"/>
  </r>
  <r>
    <x v="0"/>
    <x v="1"/>
    <x v="1"/>
    <x v="0"/>
    <x v="3"/>
    <x v="0"/>
    <x v="1"/>
  </r>
  <r>
    <x v="1"/>
    <x v="3"/>
    <x v="2"/>
    <x v="0"/>
    <x v="0"/>
    <x v="1"/>
    <x v="0"/>
  </r>
  <r>
    <x v="0"/>
    <x v="3"/>
    <x v="3"/>
    <x v="0"/>
    <x v="0"/>
    <x v="0"/>
    <x v="1"/>
  </r>
  <r>
    <x v="0"/>
    <x v="2"/>
    <x v="4"/>
    <x v="1"/>
    <x v="2"/>
    <x v="1"/>
    <x v="0"/>
  </r>
  <r>
    <x v="1"/>
    <x v="1"/>
    <x v="1"/>
    <x v="0"/>
    <x v="4"/>
    <x v="0"/>
    <x v="3"/>
  </r>
  <r>
    <x v="0"/>
    <x v="0"/>
    <x v="2"/>
    <x v="1"/>
    <x v="2"/>
    <x v="1"/>
    <x v="2"/>
  </r>
  <r>
    <x v="0"/>
    <x v="3"/>
    <x v="3"/>
    <x v="1"/>
    <x v="2"/>
    <x v="0"/>
    <x v="2"/>
  </r>
  <r>
    <x v="0"/>
    <x v="3"/>
    <x v="3"/>
    <x v="1"/>
    <x v="2"/>
    <x v="0"/>
    <x v="2"/>
  </r>
  <r>
    <x v="0"/>
    <x v="1"/>
    <x v="1"/>
    <x v="0"/>
    <x v="3"/>
    <x v="1"/>
    <x v="1"/>
  </r>
  <r>
    <x v="0"/>
    <x v="3"/>
    <x v="0"/>
    <x v="1"/>
    <x v="2"/>
    <x v="0"/>
    <x v="3"/>
  </r>
  <r>
    <x v="0"/>
    <x v="3"/>
    <x v="0"/>
    <x v="0"/>
    <x v="0"/>
    <x v="0"/>
    <x v="1"/>
  </r>
  <r>
    <x v="1"/>
    <x v="1"/>
    <x v="1"/>
    <x v="0"/>
    <x v="0"/>
    <x v="1"/>
    <x v="2"/>
  </r>
  <r>
    <x v="1"/>
    <x v="2"/>
    <x v="0"/>
    <x v="0"/>
    <x v="1"/>
    <x v="0"/>
    <x v="1"/>
  </r>
  <r>
    <x v="0"/>
    <x v="3"/>
    <x v="3"/>
    <x v="0"/>
    <x v="3"/>
    <x v="0"/>
    <x v="0"/>
  </r>
  <r>
    <x v="1"/>
    <x v="3"/>
    <x v="2"/>
    <x v="0"/>
    <x v="3"/>
    <x v="1"/>
    <x v="2"/>
  </r>
  <r>
    <x v="1"/>
    <x v="3"/>
    <x v="5"/>
    <x v="1"/>
    <x v="2"/>
    <x v="1"/>
    <x v="2"/>
  </r>
  <r>
    <x v="0"/>
    <x v="3"/>
    <x v="1"/>
    <x v="0"/>
    <x v="0"/>
    <x v="0"/>
    <x v="2"/>
  </r>
  <r>
    <x v="0"/>
    <x v="3"/>
    <x v="3"/>
    <x v="0"/>
    <x v="0"/>
    <x v="1"/>
    <x v="2"/>
  </r>
  <r>
    <x v="0"/>
    <x v="3"/>
    <x v="3"/>
    <x v="1"/>
    <x v="2"/>
    <x v="0"/>
    <x v="2"/>
  </r>
  <r>
    <x v="1"/>
    <x v="3"/>
    <x v="0"/>
    <x v="0"/>
    <x v="3"/>
    <x v="0"/>
    <x v="0"/>
  </r>
  <r>
    <x v="0"/>
    <x v="2"/>
    <x v="0"/>
    <x v="0"/>
    <x v="3"/>
    <x v="1"/>
    <x v="2"/>
  </r>
  <r>
    <x v="0"/>
    <x v="3"/>
    <x v="3"/>
    <x v="0"/>
    <x v="0"/>
    <x v="1"/>
    <x v="2"/>
  </r>
  <r>
    <x v="0"/>
    <x v="0"/>
    <x v="3"/>
    <x v="0"/>
    <x v="0"/>
    <x v="1"/>
    <x v="2"/>
  </r>
  <r>
    <x v="1"/>
    <x v="2"/>
    <x v="5"/>
    <x v="1"/>
    <x v="2"/>
    <x v="1"/>
    <x v="3"/>
  </r>
  <r>
    <x v="1"/>
    <x v="3"/>
    <x v="0"/>
    <x v="0"/>
    <x v="3"/>
    <x v="1"/>
    <x v="0"/>
  </r>
  <r>
    <x v="1"/>
    <x v="2"/>
    <x v="5"/>
    <x v="1"/>
    <x v="2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gridDropZones="1" multipleFieldFilters="0">
  <location ref="A4:D10" firstHeaderRow="1" firstDataRow="2" firstDataCol="1"/>
  <pivotFields count="7">
    <pivotField axis="axisCol" dataField="1" multipleItemSelectionAllowed="1" showAll="0">
      <items count="5">
        <item h="1" m="1" x="2"/>
        <item h="1" m="1" x="3"/>
        <item n="Filles" x="0"/>
        <item n="Garçons" x="1"/>
        <item t="default"/>
      </items>
    </pivotField>
    <pivotField axis="axisRow" showAll="0">
      <items count="5">
        <item n="&lt;30" x="2"/>
        <item n="[30-1h[" x="1"/>
        <item n="[1h-2h[" x="3"/>
        <item n="&gt;2h" x="0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3">
    <i>
      <x v="2"/>
    </i>
    <i>
      <x v="3"/>
    </i>
    <i t="grand">
      <x/>
    </i>
  </colItems>
  <dataFields count="1">
    <dataField name="NB sur 1-Sexe" fld="0" subtotal="count" showDataAs="percentOfCol" baseField="0" baseItem="0" numFmtId="9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gridDropZones="1" multipleFieldFilters="0">
  <location ref="A3:D11" firstHeaderRow="1" firstDataRow="2" firstDataCol="1"/>
  <pivotFields count="7">
    <pivotField axis="axisCol" dataField="1" showAll="0">
      <items count="5">
        <item m="1" x="2"/>
        <item m="1" x="3"/>
        <item n="Filles" x="0"/>
        <item n="Garçons" x="1"/>
        <item t="default"/>
      </items>
    </pivotField>
    <pivotField showAll="0">
      <items count="5">
        <item x="2"/>
        <item x="1"/>
        <item x="3"/>
        <item x="0"/>
        <item t="default"/>
      </items>
    </pivotField>
    <pivotField axis="axisRow" showAll="0">
      <items count="7">
        <item n="&lt;30mn" x="4"/>
        <item n="[30 mn-1h[" x="5"/>
        <item n="[1h-2h[" x="2"/>
        <item n="[2h-3h[" x="1"/>
        <item n="[3h-4h[" x="0"/>
        <item n="&gt;4h" x="3"/>
        <item t="default"/>
      </items>
    </pivotField>
    <pivotField showAll="0"/>
    <pivotField showAll="0"/>
    <pivotField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3">
    <i>
      <x v="2"/>
    </i>
    <i>
      <x v="3"/>
    </i>
    <i t="grand">
      <x/>
    </i>
  </colItems>
  <dataFields count="1">
    <dataField name="NB sur 1-Sexe" fld="0" subtotal="count" showDataAs="percentOfCol" baseField="0" baseItem="0" numFmtId="9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gridDropZones="1" multipleFieldFilters="0">
  <location ref="A3:D7" firstHeaderRow="1" firstDataRow="2" firstDataCol="1"/>
  <pivotFields count="7">
    <pivotField axis="axisCol" dataField="1" showAll="0">
      <items count="5">
        <item m="1" x="2"/>
        <item m="1" x="3"/>
        <item x="0"/>
        <item x="1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0"/>
  </colFields>
  <colItems count="3">
    <i>
      <x v="2"/>
    </i>
    <i>
      <x v="3"/>
    </i>
    <i t="grand">
      <x/>
    </i>
  </colItems>
  <dataFields count="1">
    <dataField name="NB sur 1-Sexe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gridDropZones="1" multipleFieldFilters="0">
  <location ref="A3:D10" firstHeaderRow="1" firstDataRow="2" firstDataCol="1"/>
  <pivotFields count="7">
    <pivotField axis="axisCol" dataField="1" showAll="0">
      <items count="5">
        <item m="1" x="2"/>
        <item m="1" x="3"/>
        <item x="0"/>
        <item x="1"/>
        <item t="default"/>
      </items>
    </pivotField>
    <pivotField showAll="0"/>
    <pivotField showAll="0"/>
    <pivotField showAll="0"/>
    <pivotField axis="axisRow" showAll="0">
      <items count="6">
        <item x="4"/>
        <item x="3"/>
        <item x="0"/>
        <item x="1"/>
        <item x="2"/>
        <item t="default"/>
      </items>
    </pivotField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3">
    <i>
      <x v="2"/>
    </i>
    <i>
      <x v="3"/>
    </i>
    <i t="grand">
      <x/>
    </i>
  </colItems>
  <dataFields count="1">
    <dataField name="NB sur 1-Sexe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5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gridDropZones="1" multipleFieldFilters="0">
  <location ref="A3:D8" firstHeaderRow="1" firstDataRow="2" firstDataCol="1"/>
  <pivotFields count="7">
    <pivotField axis="axisCol" dataField="1" showAll="0">
      <items count="5">
        <item m="1" x="2"/>
        <item m="1" x="3"/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0"/>
  </colFields>
  <colItems count="3">
    <i>
      <x v="2"/>
    </i>
    <i>
      <x v="3"/>
    </i>
    <i t="grand">
      <x/>
    </i>
  </colItems>
  <dataFields count="1">
    <dataField name="NB sur 1-Sexe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6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gridDropZones="1" multipleFieldFilters="0">
  <location ref="A3:D9" firstHeaderRow="1" firstDataRow="2" firstDataCol="1"/>
  <pivotFields count="7">
    <pivotField axis="axisCol" dataField="1" showAll="0">
      <items count="5">
        <item m="1" x="2"/>
        <item m="1"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3">
    <i>
      <x v="2"/>
    </i>
    <i>
      <x v="3"/>
    </i>
    <i t="grand">
      <x/>
    </i>
  </colItems>
  <dataFields count="1">
    <dataField name="NB sur 1-Sexe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eau croisé dynamique7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gridDropZones="1" multipleFieldFilters="0">
  <location ref="A3:F11" firstHeaderRow="1" firstDataRow="2" firstDataCol="1"/>
  <pivotFields count="7">
    <pivotField dataField="1" showAll="0">
      <items count="5">
        <item m="1" x="2"/>
        <item m="1" x="3"/>
        <item x="0"/>
        <item x="1"/>
        <item t="default"/>
      </items>
    </pivotField>
    <pivotField axis="axisCol" showAll="0">
      <items count="5">
        <item x="2"/>
        <item x="1"/>
        <item x="3"/>
        <item x="0"/>
        <item t="default"/>
      </items>
    </pivotField>
    <pivotField axis="axisRow" showAll="0">
      <items count="7">
        <item x="4"/>
        <item x="5"/>
        <item x="2"/>
        <item x="1"/>
        <item x="0"/>
        <item x="3"/>
        <item t="default"/>
      </items>
    </pivotField>
    <pivotField showAll="0"/>
    <pivotField showAll="0"/>
    <pivotField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NB sur 1-Sexe" fld="0" subtotal="count" showDataAs="percentOfCol" baseField="0" baseItem="0" numFmtId="9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gridDropZones="1" multipleFieldFilters="0">
  <location ref="A3:B9" firstHeaderRow="2" firstDataRow="2" firstDataCol="1"/>
  <pivotFields count="7">
    <pivotField showAll="0"/>
    <pivotField axis="axisRow" dataField="1" showAll="0">
      <items count="5">
        <item x="2"/>
        <item x="1"/>
        <item x="3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sur 2-L sco sem par jour" fld="1" showDataAs="percentOfCol" baseField="0" baseItem="0" numFmtId="9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30"/>
  <sheetViews>
    <sheetView workbookViewId="0">
      <selection activeCell="B6" sqref="B6"/>
    </sheetView>
  </sheetViews>
  <sheetFormatPr baseColWidth="10" defaultRowHeight="15" x14ac:dyDescent="0"/>
  <cols>
    <col min="1" max="1" width="19.83203125" customWidth="1"/>
    <col min="2" max="2" width="22.5" customWidth="1"/>
    <col min="3" max="4" width="5.6640625" customWidth="1"/>
  </cols>
  <sheetData>
    <row r="4" spans="1:9">
      <c r="A4" s="1" t="s">
        <v>29</v>
      </c>
      <c r="B4" s="1" t="s">
        <v>22</v>
      </c>
    </row>
    <row r="5" spans="1:9">
      <c r="A5" s="1" t="s">
        <v>24</v>
      </c>
      <c r="B5" t="s">
        <v>30</v>
      </c>
      <c r="C5" t="s">
        <v>31</v>
      </c>
      <c r="D5" t="s">
        <v>23</v>
      </c>
    </row>
    <row r="6" spans="1:9">
      <c r="A6" s="3" t="s">
        <v>32</v>
      </c>
      <c r="B6" s="9">
        <v>0.15</v>
      </c>
      <c r="C6" s="9">
        <v>0.25</v>
      </c>
      <c r="D6" s="9">
        <v>0.1875</v>
      </c>
    </row>
    <row r="7" spans="1:9">
      <c r="A7" s="3" t="s">
        <v>33</v>
      </c>
      <c r="B7" s="9">
        <v>0.2</v>
      </c>
      <c r="C7" s="9">
        <v>0.16666666666666666</v>
      </c>
      <c r="D7" s="9">
        <v>0.1875</v>
      </c>
    </row>
    <row r="8" spans="1:9">
      <c r="A8" s="3" t="s">
        <v>35</v>
      </c>
      <c r="B8" s="9">
        <v>0.5</v>
      </c>
      <c r="C8" s="9">
        <v>0.58333333333333337</v>
      </c>
      <c r="D8" s="9">
        <v>0.53125</v>
      </c>
    </row>
    <row r="9" spans="1:9">
      <c r="A9" s="3" t="s">
        <v>34</v>
      </c>
      <c r="B9" s="9">
        <v>0.15</v>
      </c>
      <c r="C9" s="9">
        <v>0</v>
      </c>
      <c r="D9" s="9">
        <v>9.375E-2</v>
      </c>
    </row>
    <row r="10" spans="1:9">
      <c r="A10" s="3" t="s">
        <v>23</v>
      </c>
      <c r="B10" s="9">
        <v>1</v>
      </c>
      <c r="C10" s="9">
        <v>1</v>
      </c>
      <c r="D10" s="9">
        <v>1</v>
      </c>
    </row>
    <row r="13" spans="1:9">
      <c r="G13" t="s">
        <v>59</v>
      </c>
    </row>
    <row r="15" spans="1:9">
      <c r="G15" s="6" t="s">
        <v>30</v>
      </c>
      <c r="H15" s="6" t="s">
        <v>31</v>
      </c>
      <c r="I15" s="6" t="s">
        <v>23</v>
      </c>
    </row>
    <row r="16" spans="1:9">
      <c r="F16" s="4" t="s">
        <v>32</v>
      </c>
      <c r="G16">
        <v>3</v>
      </c>
      <c r="H16">
        <v>3</v>
      </c>
      <c r="I16">
        <v>6</v>
      </c>
    </row>
    <row r="17" spans="5:14">
      <c r="F17" s="4" t="s">
        <v>33</v>
      </c>
      <c r="G17">
        <v>4</v>
      </c>
      <c r="H17">
        <v>2</v>
      </c>
      <c r="I17">
        <v>6</v>
      </c>
    </row>
    <row r="18" spans="5:14">
      <c r="F18" s="4" t="s">
        <v>35</v>
      </c>
      <c r="G18">
        <v>10</v>
      </c>
      <c r="H18">
        <v>7</v>
      </c>
      <c r="I18">
        <v>17</v>
      </c>
    </row>
    <row r="19" spans="5:14">
      <c r="F19" s="4" t="s">
        <v>34</v>
      </c>
      <c r="G19">
        <v>3</v>
      </c>
      <c r="H19">
        <v>0</v>
      </c>
      <c r="I19">
        <v>3</v>
      </c>
    </row>
    <row r="20" spans="5:14">
      <c r="F20" s="4" t="s">
        <v>23</v>
      </c>
      <c r="G20">
        <v>20</v>
      </c>
      <c r="H20">
        <v>12</v>
      </c>
      <c r="I20">
        <v>32</v>
      </c>
    </row>
    <row r="23" spans="5:14">
      <c r="F23" s="5" t="s">
        <v>60</v>
      </c>
      <c r="L23" t="s">
        <v>61</v>
      </c>
    </row>
    <row r="25" spans="5:14">
      <c r="F25" s="6" t="s">
        <v>30</v>
      </c>
      <c r="G25" s="6" t="s">
        <v>31</v>
      </c>
      <c r="H25" s="6" t="s">
        <v>23</v>
      </c>
      <c r="L25" s="6" t="s">
        <v>30</v>
      </c>
      <c r="M25" s="6" t="s">
        <v>31</v>
      </c>
      <c r="N25" s="6" t="s">
        <v>23</v>
      </c>
    </row>
    <row r="26" spans="5:14">
      <c r="E26" s="4" t="s">
        <v>32</v>
      </c>
      <c r="F26" s="8">
        <f>G16/I16*100</f>
        <v>50</v>
      </c>
      <c r="G26" s="8">
        <f>H16/I16*100</f>
        <v>50</v>
      </c>
      <c r="H26">
        <v>100</v>
      </c>
      <c r="K26" s="4" t="s">
        <v>32</v>
      </c>
      <c r="L26" s="8">
        <f>G16/G20*100</f>
        <v>15</v>
      </c>
      <c r="M26" s="8">
        <f t="shared" ref="M26:N26" si="0">H16/H20*100</f>
        <v>25</v>
      </c>
      <c r="N26" s="8">
        <f t="shared" si="0"/>
        <v>18.75</v>
      </c>
    </row>
    <row r="27" spans="5:14">
      <c r="E27" s="4" t="s">
        <v>33</v>
      </c>
      <c r="F27" s="8">
        <f t="shared" ref="F27:F30" si="1">G17/I17*100</f>
        <v>66.666666666666657</v>
      </c>
      <c r="G27" s="8">
        <f t="shared" ref="G27:G30" si="2">H17/I17*100</f>
        <v>33.333333333333329</v>
      </c>
      <c r="H27">
        <v>100</v>
      </c>
      <c r="K27" s="4" t="s">
        <v>33</v>
      </c>
      <c r="L27" s="8">
        <f>G17/G20*100</f>
        <v>20</v>
      </c>
      <c r="M27" s="8">
        <f t="shared" ref="M27:N27" si="3">H17/H20*100</f>
        <v>16.666666666666664</v>
      </c>
      <c r="N27" s="8">
        <f t="shared" si="3"/>
        <v>18.75</v>
      </c>
    </row>
    <row r="28" spans="5:14">
      <c r="E28" s="4" t="s">
        <v>35</v>
      </c>
      <c r="F28" s="8">
        <f t="shared" si="1"/>
        <v>58.82352941176471</v>
      </c>
      <c r="G28" s="8">
        <f t="shared" si="2"/>
        <v>41.17647058823529</v>
      </c>
      <c r="H28">
        <v>100</v>
      </c>
      <c r="K28" s="4" t="s">
        <v>35</v>
      </c>
      <c r="L28" s="8">
        <f>G18/G20*100</f>
        <v>50</v>
      </c>
      <c r="M28" s="8">
        <f t="shared" ref="M28:N28" si="4">H18/H20*100</f>
        <v>58.333333333333336</v>
      </c>
      <c r="N28" s="8">
        <f t="shared" si="4"/>
        <v>53.125</v>
      </c>
    </row>
    <row r="29" spans="5:14">
      <c r="E29" s="4" t="s">
        <v>34</v>
      </c>
      <c r="F29" s="8">
        <f t="shared" si="1"/>
        <v>100</v>
      </c>
      <c r="G29" s="8">
        <f t="shared" si="2"/>
        <v>0</v>
      </c>
      <c r="H29">
        <v>100</v>
      </c>
      <c r="K29" s="4" t="s">
        <v>34</v>
      </c>
      <c r="L29" s="8">
        <f>G19/G20*100</f>
        <v>15</v>
      </c>
      <c r="M29" s="8">
        <f t="shared" ref="M29:N29" si="5">H19/H20*100</f>
        <v>0</v>
      </c>
      <c r="N29" s="8">
        <f t="shared" si="5"/>
        <v>9.375</v>
      </c>
    </row>
    <row r="30" spans="5:14">
      <c r="E30" s="4" t="s">
        <v>23</v>
      </c>
      <c r="F30" s="8">
        <f t="shared" si="1"/>
        <v>62.5</v>
      </c>
      <c r="G30" s="8">
        <f t="shared" si="2"/>
        <v>37.5</v>
      </c>
      <c r="H30">
        <v>100</v>
      </c>
      <c r="K30" s="4" t="s">
        <v>23</v>
      </c>
      <c r="L30">
        <v>100</v>
      </c>
      <c r="M30">
        <v>100</v>
      </c>
      <c r="N30">
        <v>100</v>
      </c>
    </row>
  </sheetData>
  <pageMargins left="0.75" right="0.75" top="1" bottom="1" header="0.5" footer="0.5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workbookViewId="0">
      <selection activeCell="B7" sqref="B7"/>
    </sheetView>
  </sheetViews>
  <sheetFormatPr baseColWidth="10" defaultRowHeight="15" x14ac:dyDescent="0"/>
  <cols>
    <col min="1" max="1" width="19.83203125" bestFit="1" customWidth="1"/>
    <col min="2" max="2" width="22.5" bestFit="1" customWidth="1"/>
    <col min="3" max="3" width="8" bestFit="1" customWidth="1"/>
    <col min="4" max="4" width="5.6640625" bestFit="1" customWidth="1"/>
  </cols>
  <sheetData>
    <row r="3" spans="1:11">
      <c r="A3" s="1" t="s">
        <v>29</v>
      </c>
      <c r="B3" s="1" t="s">
        <v>22</v>
      </c>
    </row>
    <row r="4" spans="1:11">
      <c r="A4" s="1" t="s">
        <v>24</v>
      </c>
      <c r="B4" t="s">
        <v>30</v>
      </c>
      <c r="C4" t="s">
        <v>31</v>
      </c>
      <c r="D4" t="s">
        <v>23</v>
      </c>
    </row>
    <row r="5" spans="1:11">
      <c r="A5" s="3" t="s">
        <v>37</v>
      </c>
      <c r="B5" s="9">
        <v>0.05</v>
      </c>
      <c r="C5" s="9">
        <v>0</v>
      </c>
      <c r="D5" s="9">
        <v>3.125E-2</v>
      </c>
    </row>
    <row r="6" spans="1:11">
      <c r="A6" s="3" t="s">
        <v>38</v>
      </c>
      <c r="B6" s="9">
        <v>0</v>
      </c>
      <c r="C6" s="9">
        <v>0.25</v>
      </c>
      <c r="D6" s="9">
        <v>9.375E-2</v>
      </c>
    </row>
    <row r="7" spans="1:11">
      <c r="A7" s="3" t="s">
        <v>35</v>
      </c>
      <c r="B7" s="9">
        <v>0.05</v>
      </c>
      <c r="C7" s="9">
        <v>0.33333333333333331</v>
      </c>
      <c r="D7" s="9">
        <v>0.15625</v>
      </c>
    </row>
    <row r="8" spans="1:11">
      <c r="A8" s="3" t="s">
        <v>39</v>
      </c>
      <c r="B8" s="9">
        <v>0.25</v>
      </c>
      <c r="C8" s="9">
        <v>0.16666666666666666</v>
      </c>
      <c r="D8" s="9">
        <v>0.21875</v>
      </c>
    </row>
    <row r="9" spans="1:11">
      <c r="A9" s="3" t="s">
        <v>40</v>
      </c>
      <c r="B9" s="9">
        <v>0.25</v>
      </c>
      <c r="C9" s="9">
        <v>0.25</v>
      </c>
      <c r="D9" s="9">
        <v>0.25</v>
      </c>
    </row>
    <row r="10" spans="1:11">
      <c r="A10" s="3" t="s">
        <v>41</v>
      </c>
      <c r="B10" s="9">
        <v>0.4</v>
      </c>
      <c r="C10" s="9">
        <v>0</v>
      </c>
      <c r="D10" s="9">
        <v>0.25</v>
      </c>
    </row>
    <row r="11" spans="1:11">
      <c r="A11" s="3" t="s">
        <v>23</v>
      </c>
      <c r="B11" s="9">
        <v>1</v>
      </c>
      <c r="C11" s="9">
        <v>1</v>
      </c>
      <c r="D11" s="9">
        <v>1</v>
      </c>
      <c r="I11" t="s">
        <v>36</v>
      </c>
    </row>
    <row r="13" spans="1:11">
      <c r="I13" s="6" t="s">
        <v>30</v>
      </c>
      <c r="J13" s="6" t="s">
        <v>31</v>
      </c>
      <c r="K13" s="6" t="s">
        <v>23</v>
      </c>
    </row>
    <row r="14" spans="1:11">
      <c r="H14" s="4" t="s">
        <v>37</v>
      </c>
      <c r="I14">
        <v>1</v>
      </c>
      <c r="J14">
        <v>0</v>
      </c>
      <c r="K14" s="4">
        <v>1</v>
      </c>
    </row>
    <row r="15" spans="1:11">
      <c r="H15" s="4" t="s">
        <v>38</v>
      </c>
      <c r="I15">
        <v>0</v>
      </c>
      <c r="J15">
        <v>3</v>
      </c>
      <c r="K15" s="4">
        <v>3</v>
      </c>
    </row>
    <row r="16" spans="1:11">
      <c r="H16" s="4" t="s">
        <v>35</v>
      </c>
      <c r="I16">
        <v>1</v>
      </c>
      <c r="J16">
        <v>4</v>
      </c>
      <c r="K16" s="4">
        <v>5</v>
      </c>
    </row>
    <row r="17" spans="5:14">
      <c r="H17" s="4" t="s">
        <v>39</v>
      </c>
      <c r="I17">
        <v>5</v>
      </c>
      <c r="J17">
        <v>2</v>
      </c>
      <c r="K17" s="4">
        <v>7</v>
      </c>
    </row>
    <row r="18" spans="5:14">
      <c r="H18" s="4" t="s">
        <v>40</v>
      </c>
      <c r="I18">
        <v>5</v>
      </c>
      <c r="J18">
        <v>3</v>
      </c>
      <c r="K18" s="4">
        <v>8</v>
      </c>
    </row>
    <row r="19" spans="5:14">
      <c r="H19" s="4" t="s">
        <v>41</v>
      </c>
      <c r="I19">
        <v>8</v>
      </c>
      <c r="J19">
        <v>0</v>
      </c>
      <c r="K19" s="4">
        <v>8</v>
      </c>
    </row>
    <row r="20" spans="5:14">
      <c r="H20" s="4" t="s">
        <v>23</v>
      </c>
      <c r="I20" s="4">
        <v>20</v>
      </c>
      <c r="J20" s="4">
        <v>12</v>
      </c>
      <c r="K20" s="4">
        <v>32</v>
      </c>
    </row>
    <row r="24" spans="5:14">
      <c r="F24" t="s">
        <v>42</v>
      </c>
      <c r="L24" t="s">
        <v>43</v>
      </c>
    </row>
    <row r="26" spans="5:14">
      <c r="F26" s="6" t="s">
        <v>30</v>
      </c>
      <c r="G26" s="6" t="s">
        <v>31</v>
      </c>
      <c r="H26" s="6" t="s">
        <v>23</v>
      </c>
      <c r="L26" s="6" t="s">
        <v>30</v>
      </c>
      <c r="M26" s="6" t="s">
        <v>31</v>
      </c>
      <c r="N26" s="6" t="s">
        <v>23</v>
      </c>
    </row>
    <row r="27" spans="5:14">
      <c r="E27" s="4" t="s">
        <v>37</v>
      </c>
      <c r="F27" s="8">
        <f>I14/K14*100</f>
        <v>100</v>
      </c>
      <c r="G27" s="8">
        <f>J14/K14*100</f>
        <v>0</v>
      </c>
      <c r="H27" s="4">
        <v>100</v>
      </c>
      <c r="K27" s="4" t="s">
        <v>37</v>
      </c>
      <c r="L27" s="8">
        <f>I14/I20*100</f>
        <v>5</v>
      </c>
      <c r="M27" s="8">
        <f t="shared" ref="M27:N27" si="0">J14/J20*100</f>
        <v>0</v>
      </c>
      <c r="N27" s="8">
        <f t="shared" si="0"/>
        <v>3.125</v>
      </c>
    </row>
    <row r="28" spans="5:14">
      <c r="E28" s="4" t="s">
        <v>38</v>
      </c>
      <c r="F28" s="8">
        <f t="shared" ref="F28:F33" si="1">I15/K15*100</f>
        <v>0</v>
      </c>
      <c r="G28" s="8">
        <f t="shared" ref="G28:G33" si="2">J15/K15*100</f>
        <v>100</v>
      </c>
      <c r="H28" s="4">
        <v>100</v>
      </c>
      <c r="K28" s="4" t="s">
        <v>38</v>
      </c>
      <c r="L28" s="8">
        <f>I15/I20*100</f>
        <v>0</v>
      </c>
      <c r="M28" s="8">
        <f t="shared" ref="M28:N28" si="3">J15/J20*100</f>
        <v>25</v>
      </c>
      <c r="N28" s="8">
        <f t="shared" si="3"/>
        <v>9.375</v>
      </c>
    </row>
    <row r="29" spans="5:14">
      <c r="E29" s="4" t="s">
        <v>35</v>
      </c>
      <c r="F29" s="8">
        <f t="shared" si="1"/>
        <v>20</v>
      </c>
      <c r="G29" s="8">
        <f t="shared" si="2"/>
        <v>80</v>
      </c>
      <c r="H29" s="4">
        <v>100</v>
      </c>
      <c r="K29" s="4" t="s">
        <v>35</v>
      </c>
      <c r="L29" s="8">
        <f>I16/I20*100</f>
        <v>5</v>
      </c>
      <c r="M29" s="8">
        <f t="shared" ref="M29:N29" si="4">J16/J20*100</f>
        <v>33.333333333333329</v>
      </c>
      <c r="N29" s="8">
        <f t="shared" si="4"/>
        <v>15.625</v>
      </c>
    </row>
    <row r="30" spans="5:14">
      <c r="E30" s="4" t="s">
        <v>39</v>
      </c>
      <c r="F30" s="8">
        <f t="shared" si="1"/>
        <v>71.428571428571431</v>
      </c>
      <c r="G30" s="8">
        <f t="shared" si="2"/>
        <v>28.571428571428569</v>
      </c>
      <c r="H30" s="4">
        <v>100</v>
      </c>
      <c r="K30" s="4" t="s">
        <v>39</v>
      </c>
      <c r="L30" s="8">
        <f>I17/I20*100</f>
        <v>25</v>
      </c>
      <c r="M30" s="8">
        <f t="shared" ref="M30:N30" si="5">J17/J20*100</f>
        <v>16.666666666666664</v>
      </c>
      <c r="N30" s="8">
        <f t="shared" si="5"/>
        <v>21.875</v>
      </c>
    </row>
    <row r="31" spans="5:14">
      <c r="E31" s="4" t="s">
        <v>40</v>
      </c>
      <c r="F31" s="8">
        <f t="shared" si="1"/>
        <v>62.5</v>
      </c>
      <c r="G31" s="8">
        <f t="shared" si="2"/>
        <v>37.5</v>
      </c>
      <c r="H31" s="4">
        <v>100</v>
      </c>
      <c r="K31" s="4" t="s">
        <v>40</v>
      </c>
      <c r="L31" s="8">
        <f>I18/I20*100</f>
        <v>25</v>
      </c>
      <c r="M31" s="8">
        <f t="shared" ref="M31:N31" si="6">J18/J20*100</f>
        <v>25</v>
      </c>
      <c r="N31" s="8">
        <f t="shared" si="6"/>
        <v>25</v>
      </c>
    </row>
    <row r="32" spans="5:14">
      <c r="E32" s="4" t="s">
        <v>41</v>
      </c>
      <c r="F32" s="8">
        <f t="shared" si="1"/>
        <v>100</v>
      </c>
      <c r="G32" s="8">
        <f t="shared" si="2"/>
        <v>0</v>
      </c>
      <c r="H32" s="4">
        <v>100</v>
      </c>
      <c r="K32" s="4" t="s">
        <v>41</v>
      </c>
      <c r="L32" s="8">
        <f>I19/I20*100</f>
        <v>40</v>
      </c>
      <c r="M32" s="8">
        <f t="shared" ref="M32:N32" si="7">J19/J20*100</f>
        <v>0</v>
      </c>
      <c r="N32" s="8">
        <f t="shared" si="7"/>
        <v>25</v>
      </c>
    </row>
    <row r="33" spans="5:14">
      <c r="E33" s="4" t="s">
        <v>23</v>
      </c>
      <c r="F33" s="8">
        <f t="shared" si="1"/>
        <v>62.5</v>
      </c>
      <c r="G33" s="8">
        <f t="shared" si="2"/>
        <v>37.5</v>
      </c>
      <c r="H33" s="4">
        <v>100</v>
      </c>
      <c r="K33" s="4" t="s">
        <v>23</v>
      </c>
      <c r="L33" s="4">
        <v>100</v>
      </c>
      <c r="M33" s="4">
        <v>100</v>
      </c>
      <c r="N33" s="4">
        <v>100</v>
      </c>
    </row>
  </sheetData>
  <pageMargins left="0.75" right="0.75" top="1" bottom="1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workbookViewId="0">
      <selection activeCell="J18" sqref="J18:M23"/>
    </sheetView>
  </sheetViews>
  <sheetFormatPr baseColWidth="10" defaultRowHeight="15" x14ac:dyDescent="0"/>
  <cols>
    <col min="1" max="1" width="19.83203125" bestFit="1" customWidth="1"/>
    <col min="2" max="2" width="22.5" bestFit="1" customWidth="1"/>
    <col min="3" max="3" width="3.1640625" bestFit="1" customWidth="1"/>
    <col min="4" max="4" width="5.33203125" bestFit="1" customWidth="1"/>
  </cols>
  <sheetData>
    <row r="3" spans="1:10">
      <c r="A3" s="1" t="s">
        <v>29</v>
      </c>
      <c r="B3" s="1" t="s">
        <v>22</v>
      </c>
    </row>
    <row r="4" spans="1:10">
      <c r="A4" s="1" t="s">
        <v>24</v>
      </c>
      <c r="B4" t="s">
        <v>27</v>
      </c>
      <c r="C4" t="s">
        <v>28</v>
      </c>
      <c r="D4" t="s">
        <v>23</v>
      </c>
    </row>
    <row r="5" spans="1:10">
      <c r="A5" s="3">
        <v>0</v>
      </c>
      <c r="B5" s="2">
        <v>14</v>
      </c>
      <c r="C5" s="2">
        <v>7</v>
      </c>
      <c r="D5" s="2">
        <v>21</v>
      </c>
    </row>
    <row r="6" spans="1:10">
      <c r="A6" s="3">
        <v>1</v>
      </c>
      <c r="B6" s="2">
        <v>6</v>
      </c>
      <c r="C6" s="2">
        <v>5</v>
      </c>
      <c r="D6" s="2">
        <v>11</v>
      </c>
    </row>
    <row r="7" spans="1:10">
      <c r="A7" s="3" t="s">
        <v>23</v>
      </c>
      <c r="B7" s="2">
        <v>20</v>
      </c>
      <c r="C7" s="2">
        <v>12</v>
      </c>
      <c r="D7" s="2">
        <v>32</v>
      </c>
    </row>
    <row r="10" spans="1:10">
      <c r="H10" t="s">
        <v>44</v>
      </c>
    </row>
    <row r="12" spans="1:10">
      <c r="H12" s="6" t="s">
        <v>30</v>
      </c>
      <c r="I12" s="6" t="s">
        <v>31</v>
      </c>
      <c r="J12" s="6" t="s">
        <v>23</v>
      </c>
    </row>
    <row r="13" spans="1:10">
      <c r="G13" s="4" t="s">
        <v>45</v>
      </c>
      <c r="H13">
        <v>14</v>
      </c>
      <c r="I13">
        <v>7</v>
      </c>
      <c r="J13">
        <v>21</v>
      </c>
    </row>
    <row r="14" spans="1:10">
      <c r="G14" s="4" t="s">
        <v>46</v>
      </c>
      <c r="H14">
        <v>6</v>
      </c>
      <c r="I14">
        <v>5</v>
      </c>
      <c r="J14">
        <v>11</v>
      </c>
    </row>
    <row r="15" spans="1:10">
      <c r="G15" s="4" t="s">
        <v>23</v>
      </c>
      <c r="H15">
        <v>20</v>
      </c>
      <c r="I15">
        <v>12</v>
      </c>
      <c r="J15">
        <v>32</v>
      </c>
    </row>
    <row r="18" spans="5:13">
      <c r="F18" t="s">
        <v>48</v>
      </c>
      <c r="K18" t="s">
        <v>47</v>
      </c>
    </row>
    <row r="20" spans="5:13">
      <c r="F20" s="6" t="s">
        <v>30</v>
      </c>
      <c r="G20" s="6" t="s">
        <v>31</v>
      </c>
      <c r="H20" s="6" t="s">
        <v>23</v>
      </c>
      <c r="K20" s="6" t="s">
        <v>30</v>
      </c>
      <c r="L20" s="6" t="s">
        <v>31</v>
      </c>
      <c r="M20" s="6" t="s">
        <v>23</v>
      </c>
    </row>
    <row r="21" spans="5:13">
      <c r="E21" s="4" t="s">
        <v>45</v>
      </c>
      <c r="F21" s="8">
        <f>H13/J13*100</f>
        <v>66.666666666666657</v>
      </c>
      <c r="G21" s="8">
        <f>I13/J13*100</f>
        <v>33.333333333333329</v>
      </c>
      <c r="H21">
        <v>100</v>
      </c>
      <c r="J21" s="4" t="s">
        <v>45</v>
      </c>
      <c r="K21" s="8">
        <f>H13/H15*100</f>
        <v>70</v>
      </c>
      <c r="L21" s="8">
        <f t="shared" ref="L21:M21" si="0">I13/I15*100</f>
        <v>58.333333333333336</v>
      </c>
      <c r="M21" s="8">
        <f t="shared" si="0"/>
        <v>65.625</v>
      </c>
    </row>
    <row r="22" spans="5:13">
      <c r="E22" s="4" t="s">
        <v>46</v>
      </c>
      <c r="F22" s="8">
        <f t="shared" ref="F22:F23" si="1">H14/J14*100</f>
        <v>54.54545454545454</v>
      </c>
      <c r="G22" s="8">
        <f t="shared" ref="G22:G23" si="2">I14/J14*100</f>
        <v>45.454545454545453</v>
      </c>
      <c r="H22">
        <v>100</v>
      </c>
      <c r="J22" s="4" t="s">
        <v>46</v>
      </c>
      <c r="K22" s="8">
        <f>H14/H15*100</f>
        <v>30</v>
      </c>
      <c r="L22" s="8">
        <f t="shared" ref="L22:M22" si="3">I14/I15*100</f>
        <v>41.666666666666671</v>
      </c>
      <c r="M22" s="8">
        <f t="shared" si="3"/>
        <v>34.375</v>
      </c>
    </row>
    <row r="23" spans="5:13">
      <c r="E23" s="4" t="s">
        <v>23</v>
      </c>
      <c r="F23" s="8">
        <f t="shared" si="1"/>
        <v>62.5</v>
      </c>
      <c r="G23" s="8">
        <f t="shared" si="2"/>
        <v>37.5</v>
      </c>
      <c r="H23">
        <v>100</v>
      </c>
      <c r="J23" s="4" t="s">
        <v>23</v>
      </c>
      <c r="K23">
        <v>100</v>
      </c>
      <c r="L23">
        <v>100</v>
      </c>
      <c r="M23">
        <v>100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9"/>
  <sheetViews>
    <sheetView workbookViewId="0">
      <selection activeCell="J21" sqref="J21:M29"/>
    </sheetView>
  </sheetViews>
  <sheetFormatPr baseColWidth="10" defaultRowHeight="15" x14ac:dyDescent="0"/>
  <cols>
    <col min="1" max="1" width="19.83203125" bestFit="1" customWidth="1"/>
    <col min="2" max="2" width="22.5" bestFit="1" customWidth="1"/>
    <col min="3" max="3" width="3.1640625" bestFit="1" customWidth="1"/>
    <col min="4" max="4" width="5.33203125" bestFit="1" customWidth="1"/>
  </cols>
  <sheetData>
    <row r="3" spans="1:10">
      <c r="A3" s="1" t="s">
        <v>29</v>
      </c>
      <c r="B3" s="1" t="s">
        <v>22</v>
      </c>
    </row>
    <row r="4" spans="1:10">
      <c r="A4" s="1" t="s">
        <v>24</v>
      </c>
      <c r="B4" t="s">
        <v>27</v>
      </c>
      <c r="C4" t="s">
        <v>28</v>
      </c>
      <c r="D4" t="s">
        <v>23</v>
      </c>
    </row>
    <row r="5" spans="1:10">
      <c r="A5" s="3">
        <v>0</v>
      </c>
      <c r="B5" s="2"/>
      <c r="C5" s="2">
        <v>1</v>
      </c>
      <c r="D5" s="2">
        <v>1</v>
      </c>
    </row>
    <row r="6" spans="1:10">
      <c r="A6" s="3">
        <v>1</v>
      </c>
      <c r="B6" s="2">
        <v>4</v>
      </c>
      <c r="C6" s="2">
        <v>3</v>
      </c>
      <c r="D6" s="2">
        <v>7</v>
      </c>
    </row>
    <row r="7" spans="1:10">
      <c r="A7" s="3">
        <v>2</v>
      </c>
      <c r="B7" s="2">
        <v>8</v>
      </c>
      <c r="C7" s="2">
        <v>2</v>
      </c>
      <c r="D7" s="2">
        <v>10</v>
      </c>
    </row>
    <row r="8" spans="1:10">
      <c r="A8" s="3">
        <v>3</v>
      </c>
      <c r="B8" s="2">
        <v>2</v>
      </c>
      <c r="C8" s="2">
        <v>1</v>
      </c>
      <c r="D8" s="2">
        <v>3</v>
      </c>
    </row>
    <row r="9" spans="1:10">
      <c r="A9" s="3" t="s">
        <v>21</v>
      </c>
      <c r="B9" s="2">
        <v>6</v>
      </c>
      <c r="C9" s="2">
        <v>5</v>
      </c>
      <c r="D9" s="2">
        <v>11</v>
      </c>
    </row>
    <row r="10" spans="1:10">
      <c r="A10" s="3" t="s">
        <v>23</v>
      </c>
      <c r="B10" s="2">
        <v>20</v>
      </c>
      <c r="C10" s="2">
        <v>12</v>
      </c>
      <c r="D10" s="2">
        <v>32</v>
      </c>
      <c r="H10" t="s">
        <v>49</v>
      </c>
    </row>
    <row r="12" spans="1:10">
      <c r="H12" s="6" t="s">
        <v>30</v>
      </c>
      <c r="I12" s="6" t="s">
        <v>31</v>
      </c>
      <c r="J12" s="6" t="s">
        <v>23</v>
      </c>
    </row>
    <row r="13" spans="1:10">
      <c r="G13">
        <v>0</v>
      </c>
      <c r="H13">
        <v>6</v>
      </c>
      <c r="I13">
        <v>5</v>
      </c>
      <c r="J13">
        <v>11</v>
      </c>
    </row>
    <row r="14" spans="1:10">
      <c r="G14" s="4" t="s">
        <v>37</v>
      </c>
      <c r="H14">
        <v>0</v>
      </c>
      <c r="I14">
        <v>1</v>
      </c>
      <c r="J14">
        <v>1</v>
      </c>
    </row>
    <row r="15" spans="1:10">
      <c r="G15" s="4" t="s">
        <v>33</v>
      </c>
      <c r="H15">
        <v>4</v>
      </c>
      <c r="I15">
        <v>3</v>
      </c>
      <c r="J15">
        <v>7</v>
      </c>
    </row>
    <row r="16" spans="1:10">
      <c r="G16" s="4" t="s">
        <v>35</v>
      </c>
      <c r="H16">
        <v>8</v>
      </c>
      <c r="I16">
        <v>2</v>
      </c>
      <c r="J16">
        <v>10</v>
      </c>
    </row>
    <row r="17" spans="5:13">
      <c r="G17" s="4" t="s">
        <v>34</v>
      </c>
      <c r="H17">
        <v>2</v>
      </c>
      <c r="I17">
        <v>1</v>
      </c>
      <c r="J17">
        <v>3</v>
      </c>
    </row>
    <row r="18" spans="5:13">
      <c r="G18" s="4" t="s">
        <v>23</v>
      </c>
      <c r="H18">
        <v>20</v>
      </c>
      <c r="I18">
        <v>12</v>
      </c>
      <c r="J18">
        <v>32</v>
      </c>
    </row>
    <row r="21" spans="5:13">
      <c r="F21" t="s">
        <v>50</v>
      </c>
      <c r="K21" t="s">
        <v>47</v>
      </c>
    </row>
    <row r="23" spans="5:13">
      <c r="F23" s="6" t="s">
        <v>30</v>
      </c>
      <c r="G23" s="6" t="s">
        <v>31</v>
      </c>
      <c r="H23" s="6" t="s">
        <v>23</v>
      </c>
      <c r="K23" s="6" t="s">
        <v>30</v>
      </c>
      <c r="L23" s="6" t="s">
        <v>31</v>
      </c>
      <c r="M23" s="6" t="s">
        <v>23</v>
      </c>
    </row>
    <row r="24" spans="5:13">
      <c r="E24" s="4">
        <v>0</v>
      </c>
      <c r="F24" s="8">
        <f>H13/J13*100</f>
        <v>54.54545454545454</v>
      </c>
      <c r="G24" s="8">
        <f>I13/J13*100</f>
        <v>45.454545454545453</v>
      </c>
      <c r="H24">
        <v>100</v>
      </c>
      <c r="J24" s="4">
        <v>0</v>
      </c>
      <c r="K24" s="8">
        <f>H13/H18*100</f>
        <v>30</v>
      </c>
      <c r="L24" s="8">
        <f t="shared" ref="L24:M24" si="0">I13/I18*100</f>
        <v>41.666666666666671</v>
      </c>
      <c r="M24" s="8">
        <f t="shared" si="0"/>
        <v>34.375</v>
      </c>
    </row>
    <row r="25" spans="5:13">
      <c r="E25" s="4" t="s">
        <v>37</v>
      </c>
      <c r="F25" s="8">
        <f t="shared" ref="F25:F29" si="1">H14/J14*100</f>
        <v>0</v>
      </c>
      <c r="G25" s="8">
        <f t="shared" ref="G25:G29" si="2">I14/J14*100</f>
        <v>100</v>
      </c>
      <c r="H25">
        <v>100</v>
      </c>
      <c r="J25" s="4" t="s">
        <v>37</v>
      </c>
      <c r="K25" s="8">
        <f>H14/H18*100</f>
        <v>0</v>
      </c>
      <c r="L25" s="8">
        <f t="shared" ref="L25:M25" si="3">I14/I18*100</f>
        <v>8.3333333333333321</v>
      </c>
      <c r="M25" s="8">
        <f t="shared" si="3"/>
        <v>3.125</v>
      </c>
    </row>
    <row r="26" spans="5:13">
      <c r="E26" s="4" t="s">
        <v>33</v>
      </c>
      <c r="F26" s="8">
        <f t="shared" si="1"/>
        <v>57.142857142857139</v>
      </c>
      <c r="G26" s="8">
        <f t="shared" si="2"/>
        <v>42.857142857142854</v>
      </c>
      <c r="H26">
        <v>100</v>
      </c>
      <c r="J26" s="4" t="s">
        <v>33</v>
      </c>
      <c r="K26" s="8">
        <f>H15/H18*100</f>
        <v>20</v>
      </c>
      <c r="L26" s="8">
        <f t="shared" ref="L26:M26" si="4">I15/I18*100</f>
        <v>25</v>
      </c>
      <c r="M26" s="8">
        <f t="shared" si="4"/>
        <v>21.875</v>
      </c>
    </row>
    <row r="27" spans="5:13">
      <c r="E27" s="4" t="s">
        <v>35</v>
      </c>
      <c r="F27" s="8">
        <f t="shared" si="1"/>
        <v>80</v>
      </c>
      <c r="G27" s="8">
        <f t="shared" si="2"/>
        <v>20</v>
      </c>
      <c r="H27">
        <v>100</v>
      </c>
      <c r="J27" s="4" t="s">
        <v>35</v>
      </c>
      <c r="K27" s="8">
        <f>H16/H18*100</f>
        <v>40</v>
      </c>
      <c r="L27" s="8">
        <f t="shared" ref="L27:M27" si="5">I16/I18*100</f>
        <v>16.666666666666664</v>
      </c>
      <c r="M27" s="8">
        <f t="shared" si="5"/>
        <v>31.25</v>
      </c>
    </row>
    <row r="28" spans="5:13">
      <c r="E28" s="4" t="s">
        <v>34</v>
      </c>
      <c r="F28" s="8">
        <f t="shared" si="1"/>
        <v>66.666666666666657</v>
      </c>
      <c r="G28" s="8">
        <f t="shared" si="2"/>
        <v>33.333333333333329</v>
      </c>
      <c r="H28">
        <v>100</v>
      </c>
      <c r="J28" s="4" t="s">
        <v>34</v>
      </c>
      <c r="K28" s="8">
        <f>H17/H18*100</f>
        <v>10</v>
      </c>
      <c r="L28" s="8">
        <f t="shared" ref="L28:M28" si="6">I17/I18*100</f>
        <v>8.3333333333333321</v>
      </c>
      <c r="M28" s="8">
        <f t="shared" si="6"/>
        <v>9.375</v>
      </c>
    </row>
    <row r="29" spans="5:13">
      <c r="E29" s="4" t="s">
        <v>23</v>
      </c>
      <c r="F29" s="8">
        <f t="shared" si="1"/>
        <v>62.5</v>
      </c>
      <c r="G29" s="8">
        <f t="shared" si="2"/>
        <v>37.5</v>
      </c>
      <c r="H29">
        <v>100</v>
      </c>
      <c r="J29" s="4" t="s">
        <v>23</v>
      </c>
      <c r="K29">
        <v>100</v>
      </c>
      <c r="L29">
        <v>100</v>
      </c>
      <c r="M29">
        <v>100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"/>
  <sheetViews>
    <sheetView workbookViewId="0">
      <selection activeCell="J21" sqref="J21:M27"/>
    </sheetView>
  </sheetViews>
  <sheetFormatPr baseColWidth="10" defaultRowHeight="15" x14ac:dyDescent="0"/>
  <cols>
    <col min="1" max="1" width="19.83203125" bestFit="1" customWidth="1"/>
    <col min="2" max="2" width="22.5" bestFit="1" customWidth="1"/>
    <col min="3" max="3" width="3.1640625" bestFit="1" customWidth="1"/>
    <col min="4" max="4" width="5.33203125" bestFit="1" customWidth="1"/>
  </cols>
  <sheetData>
    <row r="3" spans="1:9">
      <c r="A3" s="1" t="s">
        <v>29</v>
      </c>
      <c r="B3" s="1" t="s">
        <v>22</v>
      </c>
    </row>
    <row r="4" spans="1:9">
      <c r="A4" s="1" t="s">
        <v>24</v>
      </c>
      <c r="B4" t="s">
        <v>27</v>
      </c>
      <c r="C4" t="s">
        <v>28</v>
      </c>
      <c r="D4" t="s">
        <v>23</v>
      </c>
    </row>
    <row r="5" spans="1:9">
      <c r="A5" s="3">
        <v>0</v>
      </c>
      <c r="B5" s="2">
        <v>8</v>
      </c>
      <c r="C5" s="2">
        <v>9</v>
      </c>
      <c r="D5" s="2">
        <v>17</v>
      </c>
    </row>
    <row r="6" spans="1:9">
      <c r="A6" s="3">
        <v>1</v>
      </c>
      <c r="B6" s="2">
        <v>11</v>
      </c>
      <c r="C6" s="2">
        <v>3</v>
      </c>
      <c r="D6" s="2">
        <v>14</v>
      </c>
    </row>
    <row r="7" spans="1:9">
      <c r="A7" s="3" t="s">
        <v>21</v>
      </c>
      <c r="B7" s="2">
        <v>1</v>
      </c>
      <c r="C7" s="2"/>
      <c r="D7" s="2">
        <v>1</v>
      </c>
    </row>
    <row r="8" spans="1:9">
      <c r="A8" s="3" t="s">
        <v>23</v>
      </c>
      <c r="B8" s="2">
        <v>20</v>
      </c>
      <c r="C8" s="2">
        <v>12</v>
      </c>
      <c r="D8" s="2">
        <v>32</v>
      </c>
    </row>
    <row r="11" spans="1:9">
      <c r="G11" t="s">
        <v>51</v>
      </c>
    </row>
    <row r="13" spans="1:9">
      <c r="G13" s="6" t="s">
        <v>30</v>
      </c>
      <c r="H13" s="6" t="s">
        <v>31</v>
      </c>
      <c r="I13" s="6" t="s">
        <v>23</v>
      </c>
    </row>
    <row r="14" spans="1:9">
      <c r="F14" s="4" t="s">
        <v>45</v>
      </c>
      <c r="G14">
        <v>8</v>
      </c>
      <c r="H14">
        <v>9</v>
      </c>
      <c r="I14">
        <v>17</v>
      </c>
    </row>
    <row r="15" spans="1:9">
      <c r="F15" s="4" t="s">
        <v>46</v>
      </c>
      <c r="G15">
        <v>11</v>
      </c>
      <c r="H15">
        <v>3</v>
      </c>
      <c r="I15">
        <v>14</v>
      </c>
    </row>
    <row r="16" spans="1:9">
      <c r="F16" s="4" t="s">
        <v>52</v>
      </c>
      <c r="G16">
        <v>1</v>
      </c>
      <c r="H16">
        <v>0</v>
      </c>
      <c r="I16">
        <v>1</v>
      </c>
    </row>
    <row r="17" spans="5:13">
      <c r="F17" s="4" t="s">
        <v>23</v>
      </c>
      <c r="G17">
        <v>20</v>
      </c>
      <c r="H17">
        <v>12</v>
      </c>
      <c r="I17">
        <v>32</v>
      </c>
    </row>
    <row r="21" spans="5:13">
      <c r="F21" t="s">
        <v>54</v>
      </c>
      <c r="K21" t="s">
        <v>53</v>
      </c>
    </row>
    <row r="23" spans="5:13">
      <c r="F23" s="6" t="s">
        <v>30</v>
      </c>
      <c r="G23" s="6" t="s">
        <v>31</v>
      </c>
      <c r="H23" s="6" t="s">
        <v>23</v>
      </c>
      <c r="K23" s="6" t="s">
        <v>30</v>
      </c>
      <c r="L23" s="6" t="s">
        <v>31</v>
      </c>
      <c r="M23" s="6" t="s">
        <v>23</v>
      </c>
    </row>
    <row r="24" spans="5:13">
      <c r="E24" s="4" t="s">
        <v>45</v>
      </c>
      <c r="F24" s="8">
        <f>G14/I14*100</f>
        <v>47.058823529411761</v>
      </c>
      <c r="G24" s="8">
        <f>H14/I14*100</f>
        <v>52.941176470588239</v>
      </c>
      <c r="H24">
        <v>100</v>
      </c>
      <c r="J24" s="4" t="s">
        <v>45</v>
      </c>
      <c r="K24" s="8">
        <f>G14/G17*100</f>
        <v>40</v>
      </c>
      <c r="L24" s="8">
        <f t="shared" ref="L24:M24" si="0">H14/H17*100</f>
        <v>75</v>
      </c>
      <c r="M24" s="8">
        <f t="shared" si="0"/>
        <v>53.125</v>
      </c>
    </row>
    <row r="25" spans="5:13">
      <c r="E25" s="4" t="s">
        <v>46</v>
      </c>
      <c r="F25" s="8">
        <f t="shared" ref="F25:F27" si="1">G15/I15*100</f>
        <v>78.571428571428569</v>
      </c>
      <c r="G25" s="8">
        <f t="shared" ref="G25:G27" si="2">H15/I15*100</f>
        <v>21.428571428571427</v>
      </c>
      <c r="H25">
        <v>100</v>
      </c>
      <c r="J25" s="4" t="s">
        <v>46</v>
      </c>
      <c r="K25" s="8">
        <f>G15/G17*100</f>
        <v>55.000000000000007</v>
      </c>
      <c r="L25" s="8">
        <f t="shared" ref="L25:M25" si="3">H15/H17*100</f>
        <v>25</v>
      </c>
      <c r="M25" s="8">
        <f t="shared" si="3"/>
        <v>43.75</v>
      </c>
    </row>
    <row r="26" spans="5:13">
      <c r="E26" s="4" t="s">
        <v>52</v>
      </c>
      <c r="F26" s="8">
        <f t="shared" si="1"/>
        <v>100</v>
      </c>
      <c r="G26" s="8">
        <f t="shared" si="2"/>
        <v>0</v>
      </c>
      <c r="H26">
        <v>100</v>
      </c>
      <c r="J26" s="4" t="s">
        <v>52</v>
      </c>
      <c r="K26" s="8">
        <f>G16/G17*100</f>
        <v>5</v>
      </c>
      <c r="L26" s="8">
        <f t="shared" ref="L26:M26" si="4">H16/H17*100</f>
        <v>0</v>
      </c>
      <c r="M26" s="8">
        <f t="shared" si="4"/>
        <v>3.125</v>
      </c>
    </row>
    <row r="27" spans="5:13">
      <c r="E27" s="4" t="s">
        <v>23</v>
      </c>
      <c r="F27" s="8">
        <f t="shared" si="1"/>
        <v>62.5</v>
      </c>
      <c r="G27" s="8">
        <f t="shared" si="2"/>
        <v>37.5</v>
      </c>
      <c r="H27">
        <v>100</v>
      </c>
      <c r="J27" s="4" t="s">
        <v>23</v>
      </c>
      <c r="K27">
        <v>100</v>
      </c>
      <c r="L27">
        <v>100</v>
      </c>
      <c r="M27">
        <v>100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workbookViewId="0">
      <selection activeCell="K21" sqref="K21:N28"/>
    </sheetView>
  </sheetViews>
  <sheetFormatPr baseColWidth="10" defaultRowHeight="15" x14ac:dyDescent="0"/>
  <cols>
    <col min="1" max="1" width="19.83203125" bestFit="1" customWidth="1"/>
    <col min="2" max="2" width="22.5" bestFit="1" customWidth="1"/>
    <col min="3" max="3" width="3.1640625" bestFit="1" customWidth="1"/>
    <col min="4" max="4" width="5.33203125" bestFit="1" customWidth="1"/>
  </cols>
  <sheetData>
    <row r="3" spans="1:10">
      <c r="A3" s="1" t="s">
        <v>29</v>
      </c>
      <c r="B3" s="1" t="s">
        <v>22</v>
      </c>
    </row>
    <row r="4" spans="1:10">
      <c r="A4" s="1" t="s">
        <v>24</v>
      </c>
      <c r="B4" t="s">
        <v>27</v>
      </c>
      <c r="C4" t="s">
        <v>28</v>
      </c>
      <c r="D4" t="s">
        <v>23</v>
      </c>
    </row>
    <row r="5" spans="1:10">
      <c r="A5" s="3">
        <v>1</v>
      </c>
      <c r="B5" s="2">
        <v>1</v>
      </c>
      <c r="C5" s="2">
        <v>2</v>
      </c>
      <c r="D5" s="2">
        <v>3</v>
      </c>
    </row>
    <row r="6" spans="1:10">
      <c r="A6" s="3">
        <v>2</v>
      </c>
      <c r="B6" s="2">
        <v>4</v>
      </c>
      <c r="C6" s="2">
        <v>3</v>
      </c>
      <c r="D6" s="2">
        <v>7</v>
      </c>
    </row>
    <row r="7" spans="1:10">
      <c r="A7" s="3">
        <v>3</v>
      </c>
      <c r="B7" s="2">
        <v>6</v>
      </c>
      <c r="C7" s="2">
        <v>2</v>
      </c>
      <c r="D7" s="2">
        <v>8</v>
      </c>
    </row>
    <row r="8" spans="1:10">
      <c r="A8" s="3">
        <v>4</v>
      </c>
      <c r="B8" s="2">
        <v>9</v>
      </c>
      <c r="C8" s="2">
        <v>5</v>
      </c>
      <c r="D8" s="2">
        <v>14</v>
      </c>
    </row>
    <row r="9" spans="1:10">
      <c r="A9" s="3" t="s">
        <v>23</v>
      </c>
      <c r="B9" s="2">
        <v>20</v>
      </c>
      <c r="C9" s="2">
        <v>12</v>
      </c>
      <c r="D9" s="2">
        <v>32</v>
      </c>
      <c r="H9" t="s">
        <v>58</v>
      </c>
    </row>
    <row r="11" spans="1:10">
      <c r="H11" s="6" t="s">
        <v>30</v>
      </c>
      <c r="I11" s="6" t="s">
        <v>31</v>
      </c>
      <c r="J11" s="6" t="s">
        <v>23</v>
      </c>
    </row>
    <row r="12" spans="1:10">
      <c r="G12" s="7">
        <v>0</v>
      </c>
      <c r="H12">
        <v>0</v>
      </c>
      <c r="I12">
        <v>0</v>
      </c>
      <c r="J12">
        <v>0</v>
      </c>
    </row>
    <row r="13" spans="1:10">
      <c r="G13" s="7" t="s">
        <v>37</v>
      </c>
      <c r="H13">
        <v>1</v>
      </c>
      <c r="I13">
        <v>2</v>
      </c>
      <c r="J13">
        <v>3</v>
      </c>
    </row>
    <row r="14" spans="1:10">
      <c r="G14" s="7" t="s">
        <v>55</v>
      </c>
      <c r="H14">
        <v>4</v>
      </c>
      <c r="I14">
        <v>3</v>
      </c>
      <c r="J14">
        <v>7</v>
      </c>
    </row>
    <row r="15" spans="1:10">
      <c r="G15" s="7" t="s">
        <v>35</v>
      </c>
      <c r="H15">
        <v>6</v>
      </c>
      <c r="I15">
        <v>2</v>
      </c>
      <c r="J15">
        <v>8</v>
      </c>
    </row>
    <row r="16" spans="1:10">
      <c r="G16" s="7" t="s">
        <v>34</v>
      </c>
      <c r="H16">
        <v>9</v>
      </c>
      <c r="I16">
        <v>5</v>
      </c>
      <c r="J16">
        <v>14</v>
      </c>
    </row>
    <row r="17" spans="5:14">
      <c r="G17" s="7" t="s">
        <v>23</v>
      </c>
      <c r="H17">
        <v>20</v>
      </c>
      <c r="I17">
        <v>12</v>
      </c>
      <c r="J17">
        <v>32</v>
      </c>
    </row>
    <row r="21" spans="5:14">
      <c r="F21" t="s">
        <v>57</v>
      </c>
      <c r="L21" t="s">
        <v>56</v>
      </c>
    </row>
    <row r="22" spans="5:14">
      <c r="F22" s="6" t="s">
        <v>30</v>
      </c>
      <c r="G22" s="6" t="s">
        <v>31</v>
      </c>
      <c r="H22" s="6" t="s">
        <v>23</v>
      </c>
      <c r="L22" s="6" t="s">
        <v>30</v>
      </c>
      <c r="M22" s="6" t="s">
        <v>31</v>
      </c>
      <c r="N22" s="6" t="s">
        <v>23</v>
      </c>
    </row>
    <row r="23" spans="5:14">
      <c r="E23" s="7">
        <v>0</v>
      </c>
      <c r="F23">
        <v>0</v>
      </c>
      <c r="G23">
        <v>0</v>
      </c>
      <c r="H23">
        <v>100</v>
      </c>
      <c r="K23" s="7">
        <v>0</v>
      </c>
      <c r="L23">
        <v>0</v>
      </c>
      <c r="M23">
        <v>0</v>
      </c>
      <c r="N23">
        <v>0</v>
      </c>
    </row>
    <row r="24" spans="5:14">
      <c r="E24" s="7" t="s">
        <v>37</v>
      </c>
      <c r="F24" s="8">
        <f>H13/J13*100</f>
        <v>33.333333333333329</v>
      </c>
      <c r="G24" s="8">
        <f>I13/J13*100</f>
        <v>66.666666666666657</v>
      </c>
      <c r="H24">
        <v>100</v>
      </c>
      <c r="K24" s="7" t="s">
        <v>37</v>
      </c>
      <c r="L24" s="8">
        <f>H13/H17*100</f>
        <v>5</v>
      </c>
      <c r="M24" s="8">
        <f t="shared" ref="M24:N24" si="0">I13/I17*100</f>
        <v>16.666666666666664</v>
      </c>
      <c r="N24" s="8">
        <f t="shared" si="0"/>
        <v>9.375</v>
      </c>
    </row>
    <row r="25" spans="5:14">
      <c r="E25" s="7" t="s">
        <v>55</v>
      </c>
      <c r="F25" s="8">
        <f t="shared" ref="F25:F28" si="1">H14/J14*100</f>
        <v>57.142857142857139</v>
      </c>
      <c r="G25" s="8">
        <f t="shared" ref="G25:G28" si="2">I14/J14*100</f>
        <v>42.857142857142854</v>
      </c>
      <c r="H25">
        <v>100</v>
      </c>
      <c r="K25" s="7" t="s">
        <v>55</v>
      </c>
      <c r="L25" s="8">
        <f>H14/H17*100</f>
        <v>20</v>
      </c>
      <c r="M25" s="8">
        <f t="shared" ref="M25:N25" si="3">I14/I17*100</f>
        <v>25</v>
      </c>
      <c r="N25" s="8">
        <f t="shared" si="3"/>
        <v>21.875</v>
      </c>
    </row>
    <row r="26" spans="5:14">
      <c r="E26" s="7" t="s">
        <v>35</v>
      </c>
      <c r="F26" s="8">
        <f t="shared" si="1"/>
        <v>75</v>
      </c>
      <c r="G26" s="8">
        <f t="shared" si="2"/>
        <v>25</v>
      </c>
      <c r="H26">
        <v>100</v>
      </c>
      <c r="K26" s="7" t="s">
        <v>35</v>
      </c>
      <c r="L26" s="8">
        <f>H15/H17*100</f>
        <v>30</v>
      </c>
      <c r="M26" s="8">
        <f t="shared" ref="M26:N26" si="4">I15/I17*100</f>
        <v>16.666666666666664</v>
      </c>
      <c r="N26" s="8">
        <f t="shared" si="4"/>
        <v>25</v>
      </c>
    </row>
    <row r="27" spans="5:14">
      <c r="E27" s="7" t="s">
        <v>34</v>
      </c>
      <c r="F27" s="8">
        <f t="shared" si="1"/>
        <v>64.285714285714292</v>
      </c>
      <c r="G27" s="8">
        <f t="shared" si="2"/>
        <v>35.714285714285715</v>
      </c>
      <c r="H27">
        <v>100</v>
      </c>
      <c r="K27" s="7" t="s">
        <v>34</v>
      </c>
      <c r="L27" s="8">
        <f>H16/H17*100</f>
        <v>45</v>
      </c>
      <c r="M27" s="8">
        <f t="shared" ref="M27:N27" si="5">I16/I17*100</f>
        <v>41.666666666666671</v>
      </c>
      <c r="N27" s="8">
        <f t="shared" si="5"/>
        <v>43.75</v>
      </c>
    </row>
    <row r="28" spans="5:14">
      <c r="E28" s="7" t="s">
        <v>23</v>
      </c>
      <c r="F28" s="8">
        <f t="shared" si="1"/>
        <v>62.5</v>
      </c>
      <c r="G28" s="8">
        <f t="shared" si="2"/>
        <v>37.5</v>
      </c>
      <c r="H28">
        <v>100</v>
      </c>
      <c r="K28" s="7" t="s">
        <v>23</v>
      </c>
      <c r="L28">
        <v>100</v>
      </c>
      <c r="M28">
        <v>100</v>
      </c>
      <c r="N28">
        <v>100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B7" sqref="B7"/>
    </sheetView>
  </sheetViews>
  <sheetFormatPr baseColWidth="10" defaultRowHeight="15" x14ac:dyDescent="0"/>
  <cols>
    <col min="1" max="1" width="19.83203125" bestFit="1" customWidth="1"/>
    <col min="2" max="2" width="22.5" bestFit="1" customWidth="1"/>
    <col min="3" max="6" width="5.6640625" bestFit="1" customWidth="1"/>
    <col min="7" max="7" width="5.1640625" customWidth="1"/>
    <col min="8" max="9" width="2.1640625" customWidth="1"/>
    <col min="10" max="10" width="9.5" customWidth="1"/>
    <col min="11" max="11" width="5.33203125" customWidth="1"/>
  </cols>
  <sheetData>
    <row r="3" spans="1:6">
      <c r="A3" s="1" t="s">
        <v>29</v>
      </c>
      <c r="B3" s="1" t="s">
        <v>22</v>
      </c>
    </row>
    <row r="4" spans="1:6">
      <c r="A4" s="1" t="s">
        <v>24</v>
      </c>
      <c r="B4">
        <v>0</v>
      </c>
      <c r="C4">
        <v>1</v>
      </c>
      <c r="D4">
        <v>2</v>
      </c>
      <c r="E4">
        <v>3</v>
      </c>
      <c r="F4" t="s">
        <v>23</v>
      </c>
    </row>
    <row r="5" spans="1:6">
      <c r="A5" s="3">
        <v>0</v>
      </c>
      <c r="B5" s="9">
        <v>0.16666666666666666</v>
      </c>
      <c r="C5" s="9">
        <v>0</v>
      </c>
      <c r="D5" s="9">
        <v>0</v>
      </c>
      <c r="E5" s="9">
        <v>0</v>
      </c>
      <c r="F5" s="9">
        <v>3.125E-2</v>
      </c>
    </row>
    <row r="6" spans="1:6">
      <c r="A6" s="3">
        <v>1</v>
      </c>
      <c r="B6" s="9">
        <v>0.33333333333333331</v>
      </c>
      <c r="C6" s="9">
        <v>0</v>
      </c>
      <c r="D6" s="9">
        <v>5.8823529411764705E-2</v>
      </c>
      <c r="E6" s="9">
        <v>0</v>
      </c>
      <c r="F6" s="9">
        <v>9.375E-2</v>
      </c>
    </row>
    <row r="7" spans="1:6">
      <c r="A7" s="3">
        <v>2</v>
      </c>
      <c r="B7" s="9">
        <v>0</v>
      </c>
      <c r="C7" s="9">
        <v>0</v>
      </c>
      <c r="D7" s="9">
        <v>0.23529411764705882</v>
      </c>
      <c r="E7" s="9">
        <v>0.33333333333333331</v>
      </c>
      <c r="F7" s="9">
        <v>0.15625</v>
      </c>
    </row>
    <row r="8" spans="1:6">
      <c r="A8" s="3">
        <v>3</v>
      </c>
      <c r="B8" s="9">
        <v>0.16666666666666666</v>
      </c>
      <c r="C8" s="9">
        <v>0.83333333333333337</v>
      </c>
      <c r="D8" s="9">
        <v>5.8823529411764705E-2</v>
      </c>
      <c r="E8" s="9">
        <v>0</v>
      </c>
      <c r="F8" s="9">
        <v>0.21875</v>
      </c>
    </row>
    <row r="9" spans="1:6">
      <c r="A9" s="3">
        <v>4</v>
      </c>
      <c r="B9" s="9">
        <v>0.33333333333333331</v>
      </c>
      <c r="C9" s="9">
        <v>0.16666666666666666</v>
      </c>
      <c r="D9" s="9">
        <v>0.23529411764705882</v>
      </c>
      <c r="E9" s="9">
        <v>0.33333333333333331</v>
      </c>
      <c r="F9" s="9">
        <v>0.25</v>
      </c>
    </row>
    <row r="10" spans="1:6">
      <c r="A10" s="3">
        <v>5</v>
      </c>
      <c r="B10" s="9">
        <v>0</v>
      </c>
      <c r="C10" s="9">
        <v>0</v>
      </c>
      <c r="D10" s="9">
        <v>0.41176470588235292</v>
      </c>
      <c r="E10" s="9">
        <v>0.33333333333333331</v>
      </c>
      <c r="F10" s="9">
        <v>0.25</v>
      </c>
    </row>
    <row r="11" spans="1:6">
      <c r="A11" s="3" t="s">
        <v>23</v>
      </c>
      <c r="B11" s="9">
        <v>1</v>
      </c>
      <c r="C11" s="9">
        <v>1</v>
      </c>
      <c r="D11" s="9">
        <v>1</v>
      </c>
      <c r="E11" s="9">
        <v>1</v>
      </c>
      <c r="F11" s="9"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14" sqref="A14"/>
    </sheetView>
  </sheetViews>
  <sheetFormatPr baseColWidth="10" defaultRowHeight="15" x14ac:dyDescent="0"/>
  <cols>
    <col min="1" max="1" width="27.6640625" bestFit="1" customWidth="1"/>
    <col min="2" max="2" width="7.33203125" customWidth="1"/>
  </cols>
  <sheetData>
    <row r="3" spans="1:2">
      <c r="A3" s="1" t="s">
        <v>62</v>
      </c>
    </row>
    <row r="4" spans="1:2">
      <c r="A4" s="1" t="s">
        <v>24</v>
      </c>
      <c r="B4" t="s">
        <v>63</v>
      </c>
    </row>
    <row r="5" spans="1:2">
      <c r="A5" s="3">
        <v>0</v>
      </c>
      <c r="B5" s="9">
        <v>0</v>
      </c>
    </row>
    <row r="6" spans="1:2">
      <c r="A6" s="3">
        <v>1</v>
      </c>
      <c r="B6" s="9">
        <v>0.12244897959183673</v>
      </c>
    </row>
    <row r="7" spans="1:2">
      <c r="A7" s="3">
        <v>2</v>
      </c>
      <c r="B7" s="9">
        <v>0.69387755102040816</v>
      </c>
    </row>
    <row r="8" spans="1:2">
      <c r="A8" s="3">
        <v>3</v>
      </c>
      <c r="B8" s="9">
        <v>0.18367346938775511</v>
      </c>
    </row>
    <row r="9" spans="1:2">
      <c r="A9" s="3" t="s">
        <v>23</v>
      </c>
      <c r="B9" s="9">
        <v>1</v>
      </c>
    </row>
  </sheetData>
  <pageMargins left="0.75" right="0.75" top="1" bottom="1" header="0.5" footer="0.5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47"/>
  <sheetViews>
    <sheetView tabSelected="1" workbookViewId="0">
      <selection activeCell="B15" sqref="B15:H47"/>
    </sheetView>
  </sheetViews>
  <sheetFormatPr baseColWidth="10" defaultRowHeight="15" x14ac:dyDescent="0"/>
  <cols>
    <col min="2" max="2" width="9" customWidth="1"/>
    <col min="3" max="3" width="18.6640625" customWidth="1"/>
    <col min="4" max="4" width="13.6640625" customWidth="1"/>
    <col min="6" max="6" width="20.33203125" customWidth="1"/>
    <col min="7" max="7" width="18.83203125" customWidth="1"/>
    <col min="8" max="8" width="16.33203125" customWidth="1"/>
  </cols>
  <sheetData>
    <row r="5" spans="2:12">
      <c r="B5" t="s">
        <v>0</v>
      </c>
      <c r="C5" t="s">
        <v>1</v>
      </c>
      <c r="E5" t="s">
        <v>6</v>
      </c>
      <c r="G5" t="s">
        <v>10</v>
      </c>
      <c r="H5" t="s">
        <v>13</v>
      </c>
      <c r="J5" t="s">
        <v>14</v>
      </c>
      <c r="L5" t="s">
        <v>15</v>
      </c>
    </row>
    <row r="6" spans="2:12">
      <c r="B6" t="s">
        <v>25</v>
      </c>
      <c r="C6" t="s">
        <v>2</v>
      </c>
      <c r="E6" t="s">
        <v>2</v>
      </c>
      <c r="G6" t="s">
        <v>11</v>
      </c>
      <c r="H6" t="s">
        <v>2</v>
      </c>
      <c r="J6" t="s">
        <v>11</v>
      </c>
      <c r="L6" t="s">
        <v>16</v>
      </c>
    </row>
    <row r="7" spans="2:12">
      <c r="B7" t="s">
        <v>26</v>
      </c>
      <c r="C7" t="s">
        <v>3</v>
      </c>
      <c r="E7" t="s">
        <v>3</v>
      </c>
      <c r="G7" t="s">
        <v>12</v>
      </c>
      <c r="H7" t="s">
        <v>3</v>
      </c>
      <c r="J7" t="s">
        <v>12</v>
      </c>
      <c r="L7" t="s">
        <v>17</v>
      </c>
    </row>
    <row r="8" spans="2:12">
      <c r="C8" t="s">
        <v>4</v>
      </c>
      <c r="E8" t="s">
        <v>4</v>
      </c>
      <c r="H8" t="s">
        <v>4</v>
      </c>
      <c r="L8" t="s">
        <v>18</v>
      </c>
    </row>
    <row r="9" spans="2:12">
      <c r="C9" t="s">
        <v>5</v>
      </c>
      <c r="E9" t="s">
        <v>7</v>
      </c>
      <c r="H9" t="s">
        <v>5</v>
      </c>
      <c r="L9" t="s">
        <v>20</v>
      </c>
    </row>
    <row r="10" spans="2:12">
      <c r="E10" t="s">
        <v>8</v>
      </c>
      <c r="L10" t="s">
        <v>19</v>
      </c>
    </row>
    <row r="11" spans="2:12">
      <c r="E11" t="s">
        <v>9</v>
      </c>
    </row>
    <row r="15" spans="2:12">
      <c r="B15" t="s">
        <v>0</v>
      </c>
      <c r="C15" t="s">
        <v>1</v>
      </c>
      <c r="D15" t="s">
        <v>6</v>
      </c>
      <c r="E15" t="s">
        <v>10</v>
      </c>
      <c r="F15" t="s">
        <v>13</v>
      </c>
      <c r="G15" t="s">
        <v>14</v>
      </c>
      <c r="H15" t="s">
        <v>15</v>
      </c>
    </row>
    <row r="16" spans="2:12">
      <c r="B16" t="s">
        <v>27</v>
      </c>
      <c r="C16">
        <v>3</v>
      </c>
      <c r="D16">
        <v>4</v>
      </c>
      <c r="E16">
        <v>0</v>
      </c>
      <c r="F16">
        <v>2</v>
      </c>
      <c r="G16">
        <v>1</v>
      </c>
      <c r="H16">
        <v>2</v>
      </c>
    </row>
    <row r="17" spans="2:8">
      <c r="B17" t="s">
        <v>27</v>
      </c>
      <c r="C17">
        <v>1</v>
      </c>
      <c r="D17">
        <v>4</v>
      </c>
      <c r="E17">
        <v>0</v>
      </c>
      <c r="F17">
        <v>3</v>
      </c>
      <c r="G17">
        <v>1</v>
      </c>
      <c r="H17">
        <v>3</v>
      </c>
    </row>
    <row r="18" spans="2:8">
      <c r="B18" t="s">
        <v>27</v>
      </c>
      <c r="C18">
        <v>0</v>
      </c>
      <c r="D18">
        <v>3</v>
      </c>
      <c r="E18">
        <v>0</v>
      </c>
      <c r="F18">
        <v>3</v>
      </c>
      <c r="G18">
        <v>0</v>
      </c>
      <c r="H18">
        <v>3</v>
      </c>
    </row>
    <row r="19" spans="2:8">
      <c r="B19" t="s">
        <v>27</v>
      </c>
      <c r="C19">
        <v>1</v>
      </c>
      <c r="D19">
        <v>3</v>
      </c>
      <c r="E19">
        <v>0</v>
      </c>
      <c r="F19">
        <v>2</v>
      </c>
      <c r="G19" t="s">
        <v>21</v>
      </c>
      <c r="H19">
        <v>2</v>
      </c>
    </row>
    <row r="20" spans="2:8">
      <c r="B20" t="s">
        <v>28</v>
      </c>
      <c r="C20">
        <v>2</v>
      </c>
      <c r="D20">
        <v>2</v>
      </c>
      <c r="E20">
        <v>1</v>
      </c>
      <c r="F20" t="s">
        <v>21</v>
      </c>
      <c r="G20">
        <v>0</v>
      </c>
      <c r="H20">
        <v>4</v>
      </c>
    </row>
    <row r="21" spans="2:8">
      <c r="B21" t="s">
        <v>28</v>
      </c>
      <c r="C21">
        <v>2</v>
      </c>
      <c r="D21">
        <v>2</v>
      </c>
      <c r="E21">
        <v>1</v>
      </c>
      <c r="F21" t="s">
        <v>21</v>
      </c>
      <c r="G21">
        <v>0</v>
      </c>
      <c r="H21">
        <v>3</v>
      </c>
    </row>
    <row r="22" spans="2:8">
      <c r="B22" t="s">
        <v>27</v>
      </c>
      <c r="C22">
        <v>1</v>
      </c>
      <c r="D22">
        <v>3</v>
      </c>
      <c r="E22">
        <v>0</v>
      </c>
      <c r="F22">
        <v>1</v>
      </c>
      <c r="G22">
        <v>1</v>
      </c>
      <c r="H22">
        <v>3</v>
      </c>
    </row>
    <row r="23" spans="2:8">
      <c r="B23" t="s">
        <v>28</v>
      </c>
      <c r="C23">
        <v>2</v>
      </c>
      <c r="D23">
        <v>2</v>
      </c>
      <c r="E23">
        <v>0</v>
      </c>
      <c r="F23">
        <v>2</v>
      </c>
      <c r="G23">
        <v>0</v>
      </c>
      <c r="H23">
        <v>2</v>
      </c>
    </row>
    <row r="24" spans="2:8">
      <c r="B24" t="s">
        <v>27</v>
      </c>
      <c r="C24">
        <v>2</v>
      </c>
      <c r="D24">
        <v>5</v>
      </c>
      <c r="E24">
        <v>0</v>
      </c>
      <c r="F24">
        <v>2</v>
      </c>
      <c r="G24">
        <v>1</v>
      </c>
      <c r="H24">
        <v>3</v>
      </c>
    </row>
    <row r="25" spans="2:8">
      <c r="B25" t="s">
        <v>27</v>
      </c>
      <c r="C25">
        <v>0</v>
      </c>
      <c r="D25">
        <v>0</v>
      </c>
      <c r="E25">
        <v>1</v>
      </c>
      <c r="F25" t="s">
        <v>21</v>
      </c>
      <c r="G25">
        <v>0</v>
      </c>
      <c r="H25">
        <v>2</v>
      </c>
    </row>
    <row r="26" spans="2:8">
      <c r="B26" t="s">
        <v>28</v>
      </c>
      <c r="C26">
        <v>1</v>
      </c>
      <c r="D26">
        <v>3</v>
      </c>
      <c r="E26">
        <v>0</v>
      </c>
      <c r="F26">
        <v>0</v>
      </c>
      <c r="G26">
        <v>1</v>
      </c>
      <c r="H26">
        <v>1</v>
      </c>
    </row>
    <row r="27" spans="2:8">
      <c r="B27" t="s">
        <v>27</v>
      </c>
      <c r="C27">
        <v>3</v>
      </c>
      <c r="D27">
        <v>2</v>
      </c>
      <c r="E27">
        <v>1</v>
      </c>
      <c r="F27" t="s">
        <v>21</v>
      </c>
      <c r="G27">
        <v>0</v>
      </c>
      <c r="H27">
        <v>4</v>
      </c>
    </row>
    <row r="28" spans="2:8">
      <c r="B28" t="s">
        <v>27</v>
      </c>
      <c r="C28">
        <v>2</v>
      </c>
      <c r="D28">
        <v>5</v>
      </c>
      <c r="E28">
        <v>1</v>
      </c>
      <c r="F28" t="s">
        <v>21</v>
      </c>
      <c r="G28">
        <v>1</v>
      </c>
      <c r="H28">
        <v>4</v>
      </c>
    </row>
    <row r="29" spans="2:8">
      <c r="B29" t="s">
        <v>27</v>
      </c>
      <c r="C29">
        <v>2</v>
      </c>
      <c r="D29">
        <v>5</v>
      </c>
      <c r="E29">
        <v>1</v>
      </c>
      <c r="F29" t="s">
        <v>21</v>
      </c>
      <c r="G29">
        <v>1</v>
      </c>
      <c r="H29">
        <v>4</v>
      </c>
    </row>
    <row r="30" spans="2:8">
      <c r="B30" t="s">
        <v>27</v>
      </c>
      <c r="C30">
        <v>1</v>
      </c>
      <c r="D30">
        <v>3</v>
      </c>
      <c r="E30">
        <v>0</v>
      </c>
      <c r="F30">
        <v>1</v>
      </c>
      <c r="G30">
        <v>0</v>
      </c>
      <c r="H30">
        <v>3</v>
      </c>
    </row>
    <row r="31" spans="2:8">
      <c r="B31" t="s">
        <v>27</v>
      </c>
      <c r="C31">
        <v>2</v>
      </c>
      <c r="D31">
        <v>4</v>
      </c>
      <c r="E31">
        <v>1</v>
      </c>
      <c r="F31" t="s">
        <v>21</v>
      </c>
      <c r="G31">
        <v>1</v>
      </c>
      <c r="H31">
        <v>1</v>
      </c>
    </row>
    <row r="32" spans="2:8">
      <c r="B32" t="s">
        <v>27</v>
      </c>
      <c r="C32">
        <v>2</v>
      </c>
      <c r="D32">
        <v>4</v>
      </c>
      <c r="E32">
        <v>0</v>
      </c>
      <c r="F32">
        <v>2</v>
      </c>
      <c r="G32">
        <v>1</v>
      </c>
      <c r="H32">
        <v>3</v>
      </c>
    </row>
    <row r="33" spans="2:8">
      <c r="B33" t="s">
        <v>28</v>
      </c>
      <c r="C33">
        <v>1</v>
      </c>
      <c r="D33">
        <v>3</v>
      </c>
      <c r="E33">
        <v>0</v>
      </c>
      <c r="F33">
        <v>2</v>
      </c>
      <c r="G33">
        <v>0</v>
      </c>
      <c r="H33">
        <v>4</v>
      </c>
    </row>
    <row r="34" spans="2:8">
      <c r="B34" t="s">
        <v>28</v>
      </c>
      <c r="C34">
        <v>0</v>
      </c>
      <c r="D34">
        <v>4</v>
      </c>
      <c r="E34">
        <v>0</v>
      </c>
      <c r="F34">
        <v>3</v>
      </c>
      <c r="G34">
        <v>1</v>
      </c>
      <c r="H34">
        <v>3</v>
      </c>
    </row>
    <row r="35" spans="2:8">
      <c r="B35" t="s">
        <v>27</v>
      </c>
      <c r="C35">
        <v>2</v>
      </c>
      <c r="D35">
        <v>5</v>
      </c>
      <c r="E35">
        <v>0</v>
      </c>
      <c r="F35">
        <v>1</v>
      </c>
      <c r="G35">
        <v>1</v>
      </c>
      <c r="H35">
        <v>2</v>
      </c>
    </row>
    <row r="36" spans="2:8">
      <c r="B36" t="s">
        <v>28</v>
      </c>
      <c r="C36">
        <v>2</v>
      </c>
      <c r="D36">
        <v>2</v>
      </c>
      <c r="E36">
        <v>0</v>
      </c>
      <c r="F36">
        <v>1</v>
      </c>
      <c r="G36">
        <v>0</v>
      </c>
      <c r="H36">
        <v>4</v>
      </c>
    </row>
    <row r="37" spans="2:8">
      <c r="B37" t="s">
        <v>28</v>
      </c>
      <c r="C37">
        <v>2</v>
      </c>
      <c r="D37">
        <v>1</v>
      </c>
      <c r="E37">
        <v>1</v>
      </c>
      <c r="F37" t="s">
        <v>21</v>
      </c>
      <c r="G37">
        <v>0</v>
      </c>
      <c r="H37">
        <v>4</v>
      </c>
    </row>
    <row r="38" spans="2:8">
      <c r="B38" t="s">
        <v>27</v>
      </c>
      <c r="C38">
        <v>2</v>
      </c>
      <c r="D38">
        <v>3</v>
      </c>
      <c r="E38">
        <v>0</v>
      </c>
      <c r="F38">
        <v>2</v>
      </c>
      <c r="G38">
        <v>1</v>
      </c>
      <c r="H38">
        <v>4</v>
      </c>
    </row>
    <row r="39" spans="2:8">
      <c r="B39" t="s">
        <v>27</v>
      </c>
      <c r="C39">
        <v>2</v>
      </c>
      <c r="D39">
        <v>5</v>
      </c>
      <c r="E39">
        <v>0</v>
      </c>
      <c r="F39">
        <v>2</v>
      </c>
      <c r="G39">
        <v>0</v>
      </c>
      <c r="H39">
        <v>4</v>
      </c>
    </row>
    <row r="40" spans="2:8">
      <c r="B40" t="s">
        <v>27</v>
      </c>
      <c r="C40">
        <v>2</v>
      </c>
      <c r="D40">
        <v>5</v>
      </c>
      <c r="E40">
        <v>1</v>
      </c>
      <c r="F40" t="s">
        <v>21</v>
      </c>
      <c r="G40">
        <v>1</v>
      </c>
      <c r="H40">
        <v>4</v>
      </c>
    </row>
    <row r="41" spans="2:8">
      <c r="B41" t="s">
        <v>28</v>
      </c>
      <c r="C41">
        <v>2</v>
      </c>
      <c r="D41">
        <v>4</v>
      </c>
      <c r="E41">
        <v>0</v>
      </c>
      <c r="F41">
        <v>1</v>
      </c>
      <c r="G41">
        <v>1</v>
      </c>
      <c r="H41">
        <v>2</v>
      </c>
    </row>
    <row r="42" spans="2:8">
      <c r="B42" t="s">
        <v>27</v>
      </c>
      <c r="C42">
        <v>0</v>
      </c>
      <c r="D42">
        <v>4</v>
      </c>
      <c r="E42">
        <v>0</v>
      </c>
      <c r="F42">
        <v>1</v>
      </c>
      <c r="G42">
        <v>0</v>
      </c>
      <c r="H42">
        <v>4</v>
      </c>
    </row>
    <row r="43" spans="2:8">
      <c r="B43" t="s">
        <v>27</v>
      </c>
      <c r="C43">
        <v>2</v>
      </c>
      <c r="D43">
        <v>5</v>
      </c>
      <c r="E43">
        <v>0</v>
      </c>
      <c r="F43">
        <v>2</v>
      </c>
      <c r="G43">
        <v>0</v>
      </c>
      <c r="H43">
        <v>4</v>
      </c>
    </row>
    <row r="44" spans="2:8">
      <c r="B44" t="s">
        <v>27</v>
      </c>
      <c r="C44">
        <v>3</v>
      </c>
      <c r="D44">
        <v>5</v>
      </c>
      <c r="E44">
        <v>0</v>
      </c>
      <c r="F44">
        <v>2</v>
      </c>
      <c r="G44">
        <v>0</v>
      </c>
      <c r="H44">
        <v>4</v>
      </c>
    </row>
    <row r="45" spans="2:8">
      <c r="B45" t="s">
        <v>28</v>
      </c>
      <c r="C45">
        <v>0</v>
      </c>
      <c r="D45">
        <v>1</v>
      </c>
      <c r="E45">
        <v>1</v>
      </c>
      <c r="F45" t="s">
        <v>21</v>
      </c>
      <c r="G45">
        <v>0</v>
      </c>
      <c r="H45">
        <v>1</v>
      </c>
    </row>
    <row r="46" spans="2:8">
      <c r="B46" t="s">
        <v>28</v>
      </c>
      <c r="C46">
        <v>2</v>
      </c>
      <c r="D46">
        <v>4</v>
      </c>
      <c r="E46">
        <v>0</v>
      </c>
      <c r="F46">
        <v>1</v>
      </c>
      <c r="G46">
        <v>0</v>
      </c>
      <c r="H46">
        <v>2</v>
      </c>
    </row>
    <row r="47" spans="2:8">
      <c r="B47" t="s">
        <v>28</v>
      </c>
      <c r="C47">
        <v>0</v>
      </c>
      <c r="D47">
        <v>1</v>
      </c>
      <c r="E47">
        <v>1</v>
      </c>
      <c r="F47" t="s">
        <v>21</v>
      </c>
      <c r="G47">
        <v>0</v>
      </c>
      <c r="H47">
        <v>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GALY</dc:creator>
  <cp:lastModifiedBy>Marjorie GALY</cp:lastModifiedBy>
  <dcterms:created xsi:type="dcterms:W3CDTF">2012-10-18T19:23:29Z</dcterms:created>
  <dcterms:modified xsi:type="dcterms:W3CDTF">2012-10-24T12:26:36Z</dcterms:modified>
</cp:coreProperties>
</file>